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<sst xmlns="http://schemas.openxmlformats.org/spreadsheetml/2006/main" count="38" uniqueCount="38">
  <si>
    <t xml:space="preserve"/>
  </si>
  <si>
    <t xml:space="preserve">TXP010</t>
  </si>
  <si>
    <t xml:space="preserve">m²</t>
  </si>
  <si>
    <t xml:space="preserve">Travaux auxiliaires de maçonnerie pour la réalisation des installations.</t>
  </si>
  <si>
    <r>
      <rPr>
        <sz val="8.25"/>
        <color rgb="FF000000"/>
        <rFont val="Arial"/>
        <family val="2"/>
      </rPr>
      <t xml:space="preserve">Répercussion par m² de surface construite d'ouvrage, d'un travail auxiliaire de maçonnerie, nécessaire pour la réalisation correcte de l'infrastructure commune des télécommunications (ICT) constituée de: arrivée, canalisations et registre de lien, enceintes, canalisations et registres principaux et secondaires, registres de fin de réseau, canalisation intérieure d'utilisateur, registres de passage et registres de prise, avec un degré de complexité moyen, dans un bâtiment collectif, y compris les éléments communs. Comprend les matériels et les produits complémentaires pour bien réaliser les travaux.</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</si>
  <si>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</si>
  <si>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</si>
  <si>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</si>
  <si>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</si>
  <si>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</si>
  <si>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</si>
  <si>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mt09pye010b</t>
  </si>
  <si>
    <t xml:space="preserve">Pâte de plâtre de construction B1, selon NF EN 13279-1.</t>
  </si>
  <si>
    <t xml:space="preserve">m³</t>
  </si>
  <si>
    <t xml:space="preserve">mt08aaa010a</t>
  </si>
  <si>
    <t xml:space="preserve">Eau.</t>
  </si>
  <si>
    <t xml:space="preserve">m³</t>
  </si>
  <si>
    <t xml:space="preserve">mt01arg005a</t>
  </si>
  <si>
    <t xml:space="preserve">Sable de carrière, pour mortier confectionné sur le chantier.</t>
  </si>
  <si>
    <t xml:space="preserve">t</t>
  </si>
  <si>
    <t xml:space="preserve">mt08cem000a</t>
  </si>
  <si>
    <t xml:space="preserve">Ciment gris en sacs.</t>
  </si>
  <si>
    <t xml:space="preserve">kg</t>
  </si>
  <si>
    <t xml:space="preserve">mt08adt010</t>
  </si>
  <si>
    <t xml:space="preserve">Adjuvant hydrofuge pour imperméabilisation des mortiers ou des bétons.</t>
  </si>
  <si>
    <t xml:space="preserve">kg</t>
  </si>
  <si>
    <t xml:space="preserve">mq05per010</t>
  </si>
  <si>
    <t xml:space="preserve">Perforeuse avec couronne diamantée et support, par voie humide.</t>
  </si>
  <si>
    <t xml:space="preserve">h</t>
  </si>
  <si>
    <t xml:space="preserve">mo020</t>
  </si>
  <si>
    <t xml:space="preserve">Compagnon professionnel III/CP2 construction.</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</si>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</sst>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1.53" customWidth="1"/>
    <col min="4" max="4" width="63.75" customWidth="1"/>
    <col min="5" max="5" width="11.22" customWidth="1"/>
    <col min="6" max="6" width="8.50" customWidth="1"/>
    <col min="7" max="7" width="17.85" customWidth="1"/>
    <col min="8" max="8" width="11.39"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0.015</v>
      </c>
      <c r="F9" s="11" t="s">
        <v>13</v>
      </c>
      <c r="G9" s="13">
        <v>108125</v>
      </c>
      <c r="H9" s="13">
        <f ca="1">ROUND(INDIRECT(ADDRESS(ROW()+(0), COLUMN()+(-3), 1))*INDIRECT(ADDRESS(ROW()+(0), COLUMN()+(-1), 1)), 2)</f>
        <v>1621.87</v>
      </c>
    </row>
    <row r="10" spans="1:8" ht="13.50" thickBot="1" customHeight="1">
      <c r="A10" s="14" t="s">
        <v>14</v>
      </c>
      <c r="B10" s="14"/>
      <c r="C10" s="14"/>
      <c r="D10" s="14" t="s">
        <v>15</v>
      </c>
      <c r="E10" s="15">
        <v>0.006</v>
      </c>
      <c r="F10" s="16" t="s">
        <v>16</v>
      </c>
      <c r="G10" s="17">
        <v>1092.17</v>
      </c>
      <c r="H10" s="17">
        <f ca="1">ROUND(INDIRECT(ADDRESS(ROW()+(0), COLUMN()+(-3), 1))*INDIRECT(ADDRESS(ROW()+(0), COLUMN()+(-1), 1)), 2)</f>
        <v>6.55</v>
      </c>
    </row>
    <row r="11" spans="1:8" ht="13.50" thickBot="1" customHeight="1">
      <c r="A11" s="14" t="s">
        <v>17</v>
      </c>
      <c r="B11" s="14"/>
      <c r="C11" s="14"/>
      <c r="D11" s="14" t="s">
        <v>18</v>
      </c>
      <c r="E11" s="15">
        <v>0.016</v>
      </c>
      <c r="F11" s="16" t="s">
        <v>19</v>
      </c>
      <c r="G11" s="17">
        <v>11429.4</v>
      </c>
      <c r="H11" s="17">
        <f ca="1">ROUND(INDIRECT(ADDRESS(ROW()+(0), COLUMN()+(-3), 1))*INDIRECT(ADDRESS(ROW()+(0), COLUMN()+(-1), 1)), 2)</f>
        <v>182.87</v>
      </c>
    </row>
    <row r="12" spans="1:8" ht="13.50" thickBot="1" customHeight="1">
      <c r="A12" s="14" t="s">
        <v>20</v>
      </c>
      <c r="B12" s="14"/>
      <c r="C12" s="14"/>
      <c r="D12" s="14" t="s">
        <v>21</v>
      </c>
      <c r="E12" s="15">
        <v>2.5</v>
      </c>
      <c r="F12" s="16" t="s">
        <v>22</v>
      </c>
      <c r="G12" s="17">
        <v>79.36</v>
      </c>
      <c r="H12" s="17">
        <f ca="1">ROUND(INDIRECT(ADDRESS(ROW()+(0), COLUMN()+(-3), 1))*INDIRECT(ADDRESS(ROW()+(0), COLUMN()+(-1), 1)), 2)</f>
        <v>198.4</v>
      </c>
    </row>
    <row r="13" spans="1:8" ht="13.50" thickBot="1" customHeight="1">
      <c r="A13" s="14" t="s">
        <v>23</v>
      </c>
      <c r="B13" s="14"/>
      <c r="C13" s="14"/>
      <c r="D13" s="14" t="s">
        <v>24</v>
      </c>
      <c r="E13" s="15">
        <v>0.05</v>
      </c>
      <c r="F13" s="16" t="s">
        <v>25</v>
      </c>
      <c r="G13" s="17">
        <v>873.73</v>
      </c>
      <c r="H13" s="17">
        <f ca="1">ROUND(INDIRECT(ADDRESS(ROW()+(0), COLUMN()+(-3), 1))*INDIRECT(ADDRESS(ROW()+(0), COLUMN()+(-1), 1)), 2)</f>
        <v>43.69</v>
      </c>
    </row>
    <row r="14" spans="1:8" ht="13.50" thickBot="1" customHeight="1">
      <c r="A14" s="14" t="s">
        <v>26</v>
      </c>
      <c r="B14" s="14"/>
      <c r="C14" s="14"/>
      <c r="D14" s="14" t="s">
        <v>27</v>
      </c>
      <c r="E14" s="15">
        <v>0.006</v>
      </c>
      <c r="F14" s="16" t="s">
        <v>28</v>
      </c>
      <c r="G14" s="17">
        <v>13132.3</v>
      </c>
      <c r="H14" s="17">
        <f ca="1">ROUND(INDIRECT(ADDRESS(ROW()+(0), COLUMN()+(-3), 1))*INDIRECT(ADDRESS(ROW()+(0), COLUMN()+(-1), 1)), 2)</f>
        <v>78.79</v>
      </c>
    </row>
    <row r="15" spans="1:8" ht="13.50" thickBot="1" customHeight="1">
      <c r="A15" s="14" t="s">
        <v>29</v>
      </c>
      <c r="B15" s="14"/>
      <c r="C15" s="14"/>
      <c r="D15" s="14" t="s">
        <v>30</v>
      </c>
      <c r="E15" s="15">
        <v>0.025</v>
      </c>
      <c r="F15" s="16" t="s">
        <v>31</v>
      </c>
      <c r="G15" s="17">
        <v>1582.28</v>
      </c>
      <c r="H15" s="17">
        <f ca="1">ROUND(INDIRECT(ADDRESS(ROW()+(0), COLUMN()+(-3), 1))*INDIRECT(ADDRESS(ROW()+(0), COLUMN()+(-1), 1)), 2)</f>
        <v>39.56</v>
      </c>
    </row>
    <row r="16" spans="1:8" ht="13.50" thickBot="1" customHeight="1">
      <c r="A16" s="14" t="s">
        <v>32</v>
      </c>
      <c r="B16" s="14"/>
      <c r="C16" s="14"/>
      <c r="D16" s="18" t="s">
        <v>33</v>
      </c>
      <c r="E16" s="19">
        <v>0.065</v>
      </c>
      <c r="F16" s="20" t="s">
        <v>34</v>
      </c>
      <c r="G16" s="21">
        <v>1139.57</v>
      </c>
      <c r="H16" s="21">
        <f ca="1">ROUND(INDIRECT(ADDRESS(ROW()+(0), COLUMN()+(-3), 1))*INDIRECT(ADDRESS(ROW()+(0), COLUMN()+(-1), 1)), 2)</f>
        <v>74.07</v>
      </c>
    </row>
    <row r="17" spans="1:8" ht="13.50" thickBot="1" customHeight="1">
      <c r="A17" s="18"/>
      <c r="B17" s="18"/>
      <c r="C17" s="18"/>
      <c r="D17" s="5" t="s">
        <v>35</v>
      </c>
      <c r="E17" s="22">
        <v>4</v>
      </c>
      <c r="F17" s="23" t="s">
        <v>36</v>
      </c>
      <c r="G17" s="24">
        <f ca="1">ROUND(SUM(INDIRECT(ADDRESS(ROW()+(-1), COLUMN()+(1), 1)),INDIRECT(ADDRESS(ROW()+(-2), COLUMN()+(1), 1)),INDIRECT(ADDRESS(ROW()+(-3), COLUMN()+(1), 1)),INDIRECT(ADDRESS(ROW()+(-4), COLUMN()+(1), 1)),INDIRECT(ADDRESS(ROW()+(-5), COLUMN()+(1), 1)),INDIRECT(ADDRESS(ROW()+(-6), COLUMN()+(1), 1)),INDIRECT(ADDRESS(ROW()+(-7), COLUMN()+(1), 1)),INDIRECT(ADDRESS(ROW()+(-8), COLUMN()+(1), 1))), 2)</f>
        <v>2245.8</v>
      </c>
      <c r="H17" s="24">
        <f ca="1">ROUND(INDIRECT(ADDRESS(ROW()+(0), COLUMN()+(-3), 1))*INDIRECT(ADDRESS(ROW()+(0), COLUMN()+(-1), 1))/100, 2)</f>
        <v>89.83</v>
      </c>
    </row>
    <row r="18" spans="1:8" ht="13.50" thickBot="1" customHeight="1">
      <c r="A18" s="25"/>
      <c r="B18" s="25"/>
      <c r="C18" s="25"/>
      <c r="D18" s="26"/>
      <c r="E18" s="26"/>
      <c r="F18" s="27"/>
      <c r="G18" s="28" t="s">
        <v>37</v>
      </c>
      <c r="H18" s="29">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2335.63</v>
      </c>
    </row>
  </sheetData>
  <mergeCells count="14">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s>
  <pageMargins left="0.147638" right="0.147638" top="0.206693" bottom="0.206693" header="0.0" footer="0.0"/>
  <pageSetup paperSize="9" orientation="portrait"/>
  <rowBreaks count="0" manualBreakCount="0">
    </rowBreaks>
</worksheet>
</file>