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<sst xmlns="http://schemas.openxmlformats.org/spreadsheetml/2006/main" count="44" uniqueCount="44">
  <si>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</si>
  <si>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RFE120</t>
  </si>
  <si>
    <t xml:space="preserve">m²</t>
  </si>
  <si>
    <t xml:space="preserve">Système de façade ventilée "FAVEMANC", de plaque céramique extrudée, pour revêtement extérieur de façade existante.</t>
  </si>
  <si>
    <r>
      <rPr>
        <sz val="7.80"/>
        <color rgb="FF000000"/>
        <rFont val="A"/>
        <family val="2"/>
      </rPr>
      <t xml:space="preserve">Réhabilitation énergétique de façade, par système de façade ventilée "FAVEMANC", de </t>
    </r>
    <r>
      <rPr>
        <b/>
        <sz val="7.80"/>
        <color rgb="FF000000"/>
        <rFont val="A"/>
        <family val="2"/>
      </rPr>
      <t xml:space="preserve">3,9 cm</t>
    </r>
    <r>
      <rPr>
        <sz val="7.80"/>
        <color rgb="FF000000"/>
        <rFont val="A"/>
        <family val="2"/>
      </rPr>
      <t xml:space="preserve"> cm d'épaisseur, formé par </t>
    </r>
    <r>
      <rPr>
        <b/>
        <sz val="7.80"/>
        <color rgb="FF000000"/>
        <rFont val="A"/>
        <family val="2"/>
      </rPr>
      <t xml:space="preserve">plaque céramique extrudée alvéolaire de grand format, XA "FAVEMANC", de 300x800x39 mm, couleur Tabaco, gamme de couleurs lisses, avec sous-structure support composée de profilés verticaux en aluminium extrudé de composition 6063 et traitement thermique T-5 type Oméga, de 2,8 mm d'épaisseur moyenne, agrafes en acier inoxydable pour le support des pièce, consoles en aluminium pour soutien et consoles en aluminium pour le soutien des profilés verticaux fixées à l'aide d'ancrages et de vis en acier inoxydable A2 selon DIN 7504-K, à tête hexagonale ou plane, et isolation de panneau en laine minérale, selon NF EN 13162, de 40 mm d'épaisseur, revêtu sur une de ses faces par un voile noir, fixé mécaniquement sur façade existante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</si>
  <si>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</si>
  <si>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</si>
  <si>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</si>
  <si>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</si>
  <si>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</si>
  <si>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</si>
  <si>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</si>
  <si>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1,1 m²K/W, conductivité thermique 0,035 W/(mK).</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</si>
  <si>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</si>
  <si>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</si>
  <si>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</si>
  <si>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</si>
  <si>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</si>
  <si>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scellage des joints.</t>
  </si>
  <si>
    <t xml:space="preserve">m</t>
  </si>
  <si>
    <t xml:space="preserve">mt12pcg020jea</t>
  </si>
  <si>
    <t xml:space="preserve">Plaque céramique extrudée alvéolaire de grand format, XA "FAVEMANC", de 300x800x39 mm, réalisée avec des joints horizontaux assemblés, de faible perméabilité à l'air et à l'eau de pluie, pour occultation de la sous-structure, avec joint vertical rectifié, couleur Tabaco, gamme de couleurs lisses.</t>
  </si>
  <si>
    <t xml:space="preserve">m²</t>
  </si>
  <si>
    <t xml:space="preserve">mt12pcg025</t>
  </si>
  <si>
    <t xml:space="preserve">Sous-structure support composée de profilés verticaux en aluminium extrudé de composition 6063 et traitement thermique T-5 type Oméga, de 2,8 mm d'épaisseur moyenne, agrafes en acier inoxydable pour le support des pièce, consoles en aluminium pour soutien et consoles en aluminium pour le soutien des profilés verticaux fixées à l'aide d'ancrages et de vis en acier inoxydable A2 selon DIN 7504-K, à tête hexagonale ou plane.</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</si>
  <si>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</si>
  <si>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</si>
  <si>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</si>
  <si>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</si>
  <si>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</si>
  <si>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</si>
  <si>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</si>
  <si>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</si>
  <si>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</si>
  <si>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</si>
  <si>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</si>
  <si>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</si>
  <si>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</si>
  <si>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</si>
  <si>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</si>
  <si>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</si>
  <si>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</si>
  <si>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16.927,42F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</si>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</sst>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8.89" customWidth="1"/>
    <col min="3" max="3" width="21.42" customWidth="1"/>
    <col min="4" max="4" width="29.87"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69.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1.050000</v>
      </c>
      <c r="G8" s="14" t="s">
        <v>13</v>
      </c>
      <c r="H8" s="14"/>
      <c r="I8" s="16">
        <v>5093.940000</v>
      </c>
      <c r="J8" s="16"/>
      <c r="K8" s="16">
        <f ca="1">ROUND(INDIRECT(ADDRESS(ROW()+(0), COLUMN()+(-5), 1))*INDIRECT(ADDRESS(ROW()+(0), COLUMN()+(-2), 1)), 2)</f>
        <v>5348.640000</v>
      </c>
    </row>
    <row r="9" spans="1:11" ht="21.60" thickBot="1" customHeight="1">
      <c r="A9" s="17" t="s">
        <v>14</v>
      </c>
      <c r="B9" s="17" t="s">
        <v>15</v>
      </c>
      <c r="C9" s="17"/>
      <c r="D9" s="17"/>
      <c r="E9" s="17"/>
      <c r="F9" s="18">
        <v>4.000000</v>
      </c>
      <c r="G9" s="19" t="s">
        <v>16</v>
      </c>
      <c r="H9" s="19"/>
      <c r="I9" s="20">
        <v>194.500000</v>
      </c>
      <c r="J9" s="20"/>
      <c r="K9" s="20">
        <f ca="1">ROUND(INDIRECT(ADDRESS(ROW()+(0), COLUMN()+(-5), 1))*INDIRECT(ADDRESS(ROW()+(0), COLUMN()+(-2), 1)), 2)</f>
        <v>778.000000</v>
      </c>
    </row>
    <row r="10" spans="1:11" ht="12.00" thickBot="1" customHeight="1">
      <c r="A10" s="17" t="s">
        <v>17</v>
      </c>
      <c r="B10" s="17" t="s">
        <v>18</v>
      </c>
      <c r="C10" s="17"/>
      <c r="D10" s="17"/>
      <c r="E10" s="17"/>
      <c r="F10" s="18">
        <v>0.440000</v>
      </c>
      <c r="G10" s="19" t="s">
        <v>19</v>
      </c>
      <c r="H10" s="19"/>
      <c r="I10" s="20">
        <v>291.750000</v>
      </c>
      <c r="J10" s="20"/>
      <c r="K10" s="20">
        <f ca="1">ROUND(INDIRECT(ADDRESS(ROW()+(0), COLUMN()+(-5), 1))*INDIRECT(ADDRESS(ROW()+(0), COLUMN()+(-2), 1)), 2)</f>
        <v>128.370000</v>
      </c>
    </row>
    <row r="11" spans="1:11" ht="50.40" thickBot="1" customHeight="1">
      <c r="A11" s="17" t="s">
        <v>20</v>
      </c>
      <c r="B11" s="17" t="s">
        <v>21</v>
      </c>
      <c r="C11" s="17"/>
      <c r="D11" s="17"/>
      <c r="E11" s="17"/>
      <c r="F11" s="18">
        <v>1.050000</v>
      </c>
      <c r="G11" s="19" t="s">
        <v>22</v>
      </c>
      <c r="H11" s="19"/>
      <c r="I11" s="20">
        <v>52462.350000</v>
      </c>
      <c r="J11" s="20"/>
      <c r="K11" s="20">
        <f ca="1">ROUND(INDIRECT(ADDRESS(ROW()+(0), COLUMN()+(-5), 1))*INDIRECT(ADDRESS(ROW()+(0), COLUMN()+(-2), 1)), 2)</f>
        <v>55085.470000</v>
      </c>
    </row>
    <row r="12" spans="1:11" ht="60.00" thickBot="1" customHeight="1">
      <c r="A12" s="17" t="s">
        <v>23</v>
      </c>
      <c r="B12" s="17" t="s">
        <v>24</v>
      </c>
      <c r="C12" s="17"/>
      <c r="D12" s="17"/>
      <c r="E12" s="17"/>
      <c r="F12" s="18">
        <v>1.000000</v>
      </c>
      <c r="G12" s="19" t="s">
        <v>25</v>
      </c>
      <c r="H12" s="19"/>
      <c r="I12" s="20">
        <v>30633.670000</v>
      </c>
      <c r="J12" s="20"/>
      <c r="K12" s="20">
        <f ca="1">ROUND(INDIRECT(ADDRESS(ROW()+(0), COLUMN()+(-5), 1))*INDIRECT(ADDRESS(ROW()+(0), COLUMN()+(-2), 1)), 2)</f>
        <v>30633.670000</v>
      </c>
    </row>
    <row r="13" spans="1:11" ht="12.00" thickBot="1" customHeight="1">
      <c r="A13" s="17" t="s">
        <v>26</v>
      </c>
      <c r="B13" s="17" t="s">
        <v>27</v>
      </c>
      <c r="C13" s="17"/>
      <c r="D13" s="17"/>
      <c r="E13" s="17"/>
      <c r="F13" s="18">
        <v>0.166000</v>
      </c>
      <c r="G13" s="19" t="s">
        <v>28</v>
      </c>
      <c r="H13" s="19"/>
      <c r="I13" s="20">
        <v>829.930000</v>
      </c>
      <c r="J13" s="20"/>
      <c r="K13" s="20">
        <f ca="1">ROUND(INDIRECT(ADDRESS(ROW()+(0), COLUMN()+(-5), 1))*INDIRECT(ADDRESS(ROW()+(0), COLUMN()+(-2), 1)), 2)</f>
        <v>137.770000</v>
      </c>
    </row>
    <row r="14" spans="1:11" ht="12.00" thickBot="1" customHeight="1">
      <c r="A14" s="17" t="s">
        <v>29</v>
      </c>
      <c r="B14" s="17" t="s">
        <v>30</v>
      </c>
      <c r="C14" s="17"/>
      <c r="D14" s="17"/>
      <c r="E14" s="17"/>
      <c r="F14" s="18">
        <v>0.166000</v>
      </c>
      <c r="G14" s="19" t="s">
        <v>31</v>
      </c>
      <c r="H14" s="19"/>
      <c r="I14" s="20">
        <v>591.210000</v>
      </c>
      <c r="J14" s="20"/>
      <c r="K14" s="20">
        <f ca="1">ROUND(INDIRECT(ADDRESS(ROW()+(0), COLUMN()+(-5), 1))*INDIRECT(ADDRESS(ROW()+(0), COLUMN()+(-2), 1)), 2)</f>
        <v>98.140000</v>
      </c>
    </row>
    <row r="15" spans="1:11" ht="21.60" thickBot="1" customHeight="1">
      <c r="A15" s="17" t="s">
        <v>32</v>
      </c>
      <c r="B15" s="17" t="s">
        <v>33</v>
      </c>
      <c r="C15" s="17"/>
      <c r="D15" s="17"/>
      <c r="E15" s="17"/>
      <c r="F15" s="18">
        <v>1.159000</v>
      </c>
      <c r="G15" s="19" t="s">
        <v>34</v>
      </c>
      <c r="H15" s="19"/>
      <c r="I15" s="20">
        <v>829.930000</v>
      </c>
      <c r="J15" s="20"/>
      <c r="K15" s="20">
        <f ca="1">ROUND(INDIRECT(ADDRESS(ROW()+(0), COLUMN()+(-5), 1))*INDIRECT(ADDRESS(ROW()+(0), COLUMN()+(-2), 1)), 2)</f>
        <v>961.890000</v>
      </c>
    </row>
    <row r="16" spans="1:11" ht="12.00" thickBot="1" customHeight="1">
      <c r="A16" s="17" t="s">
        <v>35</v>
      </c>
      <c r="B16" s="21" t="s">
        <v>36</v>
      </c>
      <c r="C16" s="21"/>
      <c r="D16" s="21"/>
      <c r="E16" s="21"/>
      <c r="F16" s="22">
        <v>1.159000</v>
      </c>
      <c r="G16" s="23" t="s">
        <v>37</v>
      </c>
      <c r="H16" s="23"/>
      <c r="I16" s="24">
        <v>591.210000</v>
      </c>
      <c r="J16" s="24"/>
      <c r="K16" s="24">
        <f ca="1">ROUND(INDIRECT(ADDRESS(ROW()+(0), COLUMN()+(-5), 1))*INDIRECT(ADDRESS(ROW()+(0), COLUMN()+(-2), 1)), 2)</f>
        <v>685.210000</v>
      </c>
    </row>
    <row r="17" spans="1:11" ht="12.00" thickBot="1" customHeight="1">
      <c r="A17" s="17"/>
      <c r="B17" s="10" t="s">
        <v>38</v>
      </c>
      <c r="C17" s="10"/>
      <c r="D17" s="10"/>
      <c r="E17" s="10"/>
      <c r="F17" s="12">
        <v>3.000000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93857.160000</v>
      </c>
      <c r="J17" s="16"/>
      <c r="K17" s="16">
        <f ca="1">ROUND(INDIRECT(ADDRESS(ROW()+(0), COLUMN()+(-5), 1))*INDIRECT(ADDRESS(ROW()+(0), COLUMN()+(-2), 1))/100, 2)</f>
        <v>2815.710000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96672.870000</v>
      </c>
      <c r="J18" s="24"/>
      <c r="K18" s="24">
        <f ca="1">ROUND(INDIRECT(ADDRESS(ROW()+(0), COLUMN()+(-5), 1))*INDIRECT(ADDRESS(ROW()+(0), COLUMN()+(-2), 1))/100, 2)</f>
        <v>2900.190000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99573.060000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