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<sst xmlns="http://schemas.openxmlformats.org/spreadsheetml/2006/main" count="38" uniqueCount="38">
  <si>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</si>
  <si>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RFE050</t>
  </si>
  <si>
    <t xml:space="preserve">m²</t>
  </si>
  <si>
    <t xml:space="preserve">Système Veture de panneaux préfabriqués pour isolation thermique par l'extérieur (ITE) d'une façade existante.</t>
  </si>
  <si>
    <r>
      <rPr>
        <sz val="7.80"/>
        <color rgb="FF000000"/>
        <rFont val="A"/>
        <family val="2"/>
      </rPr>
      <t xml:space="preserve">Réhabilitation énergétique de façade, par isolation thermique de sa face extérieure, </t>
    </r>
    <r>
      <rPr>
        <b/>
        <sz val="7.80"/>
        <color rgb="FF000000"/>
        <rFont val="A"/>
        <family val="2"/>
      </rPr>
      <t xml:space="preserve">avec le système Veture, formé de panneaux isolants préfabriqués constitués de plaquettes céramiques de grès, couleur rouge, unies à un panneau rigide en polystyrène extrudé, de 30 mm d'épaisseur; les panneaux préfabriqués étant fixés au parement support avec chevilles en polyamide, vis en acier zingué et dispositifs auxiliaires de fixation; scellage de joints entre panneaux préfabriqués avec adhésif en caoutchouc de silicone; mise en place de plaquettes individuelles d'union entre panneaux préfabriqués avec adhésif cémenteux amélioré, C2 TE S2 et jointoiement final des plaquettes avec du mortier, type CG2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</si>
  <si>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</si>
  <si>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</si>
  <si>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</si>
  <si>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</si>
  <si>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</si>
  <si>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</si>
  <si>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mt12ppg010a</t>
  </si>
  <si>
    <t xml:space="preserve">Panneau préfabriqué de 1240x600x48 mm, composé de plaquettes céramiques de grès, selon NF EN ISO 10545-11, couleur rouge, unies à un panneau rigide en polystyrène extrudé, selon NF EN 13164, de 30 mm d'épaisseur, résistance à la compression &gt;= 300 kPa, résistance thermique 0,9 m²K/W, conductivité thermique 0,034 W/(mK), Euroclasse E de réaction au feu, y compris dispositifs auxiliaires de fixation et plaquettes individuelles.</t>
  </si>
  <si>
    <t xml:space="preserve">U</t>
  </si>
  <si>
    <t xml:space="preserve">mt12ppg100a</t>
  </si>
  <si>
    <t xml:space="preserve">Cheville en polyamide et vis en acier zingué, de 8 mm de diamètre et 100 mm de longueur.</t>
  </si>
  <si>
    <t xml:space="preserve">U</t>
  </si>
  <si>
    <t xml:space="preserve">mt12ppg110</t>
  </si>
  <si>
    <t xml:space="preserve">Cartouche de 310 cm³ d' adhésif en caoutchouc de silicone.</t>
  </si>
  <si>
    <t xml:space="preserve">U</t>
  </si>
  <si>
    <t xml:space="preserve">mt09mcr211</t>
  </si>
  <si>
    <t xml:space="preserve">Adhésif cémenteux amélioré, C2 TE S2, hautement déformable, de prise normale, avec glissement réduit et temps ouvert augmenté, constitué de ciment à haute résistance, granulats sélectionnés, additifs spéciaux et résines synthétiques.</t>
  </si>
  <si>
    <t xml:space="preserve">kg</t>
  </si>
  <si>
    <t xml:space="preserve">mt09mcr100a</t>
  </si>
  <si>
    <t xml:space="preserve">Mortier, type CG2, selon NF EN 13888, pour joints de 5 à 30 mm, constitué de ciments à haute résistance, granulats sélectionnés, pigments et additifs spécifiques.</t>
  </si>
  <si>
    <t xml:space="preserve">kg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</si>
  <si>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</si>
  <si>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</si>
  <si>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</si>
  <si>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</si>
  <si>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</si>
  <si>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</si>
  <si>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</si>
  <si>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</si>
  <si>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</si>
  <si>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</si>
  <si>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5.671,16F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</si>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</sst>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35" customWidth="1"/>
    <col min="3" max="3" width="21.57" customWidth="1"/>
    <col min="4" max="4" width="28.85" customWidth="1"/>
    <col min="5" max="5" width="5.10" customWidth="1"/>
    <col min="6" max="6" width="8.60" customWidth="1"/>
    <col min="7" max="7" width="1.46" customWidth="1"/>
    <col min="8" max="8" width="4.37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1.420000</v>
      </c>
      <c r="G8" s="14" t="s">
        <v>13</v>
      </c>
      <c r="H8" s="14"/>
      <c r="I8" s="16">
        <v>47939.660000</v>
      </c>
      <c r="J8" s="16"/>
      <c r="K8" s="16">
        <f ca="1">ROUND(INDIRECT(ADDRESS(ROW()+(0), COLUMN()+(-5), 1))*INDIRECT(ADDRESS(ROW()+(0), COLUMN()+(-2), 1)), 2)</f>
        <v>68074.320000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7.000000</v>
      </c>
      <c r="G9" s="19" t="s">
        <v>16</v>
      </c>
      <c r="H9" s="19"/>
      <c r="I9" s="20">
        <v>277.160000</v>
      </c>
      <c r="J9" s="20"/>
      <c r="K9" s="20">
        <f ca="1">ROUND(INDIRECT(ADDRESS(ROW()+(0), COLUMN()+(-5), 1))*INDIRECT(ADDRESS(ROW()+(0), COLUMN()+(-2), 1)), 2)</f>
        <v>1940.120000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6729.680000</v>
      </c>
      <c r="J10" s="20"/>
      <c r="K10" s="20">
        <f ca="1">ROUND(INDIRECT(ADDRESS(ROW()+(0), COLUMN()+(-5), 1))*INDIRECT(ADDRESS(ROW()+(0), COLUMN()+(-2), 1)), 2)</f>
        <v>3364.840000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0.750000</v>
      </c>
      <c r="G11" s="19" t="s">
        <v>22</v>
      </c>
      <c r="H11" s="19"/>
      <c r="I11" s="20">
        <v>1298.390000</v>
      </c>
      <c r="J11" s="20"/>
      <c r="K11" s="20">
        <f ca="1">ROUND(INDIRECT(ADDRESS(ROW()+(0), COLUMN()+(-5), 1))*INDIRECT(ADDRESS(ROW()+(0), COLUMN()+(-2), 1)), 2)</f>
        <v>973.790000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8.500000</v>
      </c>
      <c r="G12" s="19" t="s">
        <v>25</v>
      </c>
      <c r="H12" s="19"/>
      <c r="I12" s="20">
        <v>765.370000</v>
      </c>
      <c r="J12" s="20"/>
      <c r="K12" s="20">
        <f ca="1">ROUND(INDIRECT(ADDRESS(ROW()+(0), COLUMN()+(-5), 1))*INDIRECT(ADDRESS(ROW()+(0), COLUMN()+(-2), 1)), 2)</f>
        <v>6505.650000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0.654000</v>
      </c>
      <c r="G13" s="19" t="s">
        <v>28</v>
      </c>
      <c r="H13" s="19"/>
      <c r="I13" s="20">
        <v>829.930000</v>
      </c>
      <c r="J13" s="20"/>
      <c r="K13" s="20">
        <f ca="1">ROUND(INDIRECT(ADDRESS(ROW()+(0), COLUMN()+(-5), 1))*INDIRECT(ADDRESS(ROW()+(0), COLUMN()+(-2), 1)), 2)</f>
        <v>542.770000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0.654000</v>
      </c>
      <c r="G14" s="23" t="s">
        <v>31</v>
      </c>
      <c r="H14" s="23"/>
      <c r="I14" s="24">
        <v>591.210000</v>
      </c>
      <c r="J14" s="24"/>
      <c r="K14" s="24">
        <f ca="1">ROUND(INDIRECT(ADDRESS(ROW()+(0), COLUMN()+(-5), 1))*INDIRECT(ADDRESS(ROW()+(0), COLUMN()+(-2), 1)), 2)</f>
        <v>386.650000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81788.140000</v>
      </c>
      <c r="J15" s="16"/>
      <c r="K15" s="16">
        <f ca="1">ROUND(INDIRECT(ADDRESS(ROW()+(0), COLUMN()+(-5), 1))*INDIRECT(ADDRESS(ROW()+(0), COLUMN()+(-2), 1))/100, 2)</f>
        <v>1635.760000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83423.900000</v>
      </c>
      <c r="J16" s="24"/>
      <c r="K16" s="24">
        <f ca="1">ROUND(INDIRECT(ADDRESS(ROW()+(0), COLUMN()+(-5), 1))*INDIRECT(ADDRESS(ROW()+(0), COLUMN()+(-2), 1))/100, 2)</f>
        <v>2502.720000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85926.620000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