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<sst xmlns="http://schemas.openxmlformats.org/spreadsheetml/2006/main" count="29" uniqueCount="29">
  <si>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</si>
  <si>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RCH010</t>
  </si>
  <si>
    <t xml:space="preserve">U</t>
  </si>
  <si>
    <t xml:space="preserve">Poêle à granulés.</t>
  </si>
  <si>
    <r>
      <rPr>
        <b/>
        <sz val="7.80"/>
        <color rgb="FF000000"/>
        <rFont val="A"/>
        <family val="2"/>
      </rPr>
      <t xml:space="preserve">Réhabilitation énergétique des bâtiments via la mise en place, en remplacement d'un équipement existant, de poêle à granulés, puissance thermique nominale de 3,8 à 9 kW, rendement 89%, volume chauffable, calculé avec une exigence de 40 W/m³, 220 m³, revêtement de faïence couleur anthracite, système de ventilation forcée contrôlée électroniquement, avec contrôle à distance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</si>
  <si>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</si>
  <si>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</si>
  <si>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</si>
  <si>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</si>
  <si>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</si>
  <si>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</si>
  <si>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mt38arc020kj</t>
  </si>
  <si>
    <t xml:space="preserve">Poêle à granulés, puissance thermique nominale de 3,8 à 9 kW, rendement 89%, volume chauffable, calculé avec une exigence de 40 W/m³, 220 m³, revêtement de faïence couleur anthracite, système de ventilation forcée contrôlée électroniquement, avec contrôle à distance, composée de frontal (porte, grille et porte inférieure) en fonte, foyer de briques réfractaires, brûleur en fonte, verre vitrocéramique résistant à 800°C, panneau de contrôle avec écran led, thermostat-programmateur, diffuseur de flux à air dirigeable, poignée occultée pour ouverture, humidificateur d'air ambiant et réservoir pour granulés de 25 litres, selon NF EN 13240.</t>
  </si>
  <si>
    <t xml:space="preserve">U</t>
  </si>
  <si>
    <t xml:space="preserve">mt38arc600a</t>
  </si>
  <si>
    <t xml:space="preserve">Mise en marche et formation au maniement de poêle à granulés.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</si>
  <si>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</si>
  <si>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</si>
  <si>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</si>
  <si>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</si>
  <si>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</si>
  <si>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</si>
  <si>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</si>
  <si>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</si>
  <si>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</si>
  <si>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</si>
  <si>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</si>
  <si>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501.849,97F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</si>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</sst>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1.51" customWidth="1"/>
    <col min="3" max="3" width="21.13" customWidth="1"/>
    <col min="4" max="4" width="26.37" customWidth="1"/>
    <col min="5" max="5" width="4.37" customWidth="1"/>
    <col min="6" max="6" width="8.60" customWidth="1"/>
    <col min="7" max="7" width="2.77" customWidth="1"/>
    <col min="8" max="8" width="3.06" customWidth="1"/>
    <col min="9" max="9" width="12.68" customWidth="1"/>
    <col min="10" max="10" width="3.35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98.4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2749736.850000</v>
      </c>
      <c r="J8" s="16"/>
      <c r="K8" s="16">
        <f ca="1">ROUND(INDIRECT(ADDRESS(ROW()+(0), COLUMN()+(-5), 1))*INDIRECT(ADDRESS(ROW()+(0), COLUMN()+(-2), 1)), 2)</f>
        <v>2749736.850000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58349.850000</v>
      </c>
      <c r="J9" s="20"/>
      <c r="K9" s="20">
        <f ca="1">ROUND(INDIRECT(ADDRESS(ROW()+(0), COLUMN()+(-5), 1))*INDIRECT(ADDRESS(ROW()+(0), COLUMN()+(-2), 1)), 2)</f>
        <v>58349.850000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1.262000</v>
      </c>
      <c r="G10" s="19" t="s">
        <v>19</v>
      </c>
      <c r="H10" s="19"/>
      <c r="I10" s="20">
        <v>829.930000</v>
      </c>
      <c r="J10" s="20"/>
      <c r="K10" s="20">
        <f ca="1">ROUND(INDIRECT(ADDRESS(ROW()+(0), COLUMN()+(-5), 1))*INDIRECT(ADDRESS(ROW()+(0), COLUMN()+(-2), 1)), 2)</f>
        <v>1047.370000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1.262000</v>
      </c>
      <c r="G11" s="23" t="s">
        <v>22</v>
      </c>
      <c r="H11" s="23"/>
      <c r="I11" s="24">
        <v>590.110000</v>
      </c>
      <c r="J11" s="24"/>
      <c r="K11" s="24">
        <f ca="1">ROUND(INDIRECT(ADDRESS(ROW()+(0), COLUMN()+(-5), 1))*INDIRECT(ADDRESS(ROW()+(0), COLUMN()+(-2), 1)), 2)</f>
        <v>744.720000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2809878.790000</v>
      </c>
      <c r="J12" s="16"/>
      <c r="K12" s="16">
        <f ca="1">ROUND(INDIRECT(ADDRESS(ROW()+(0), COLUMN()+(-5), 1))*INDIRECT(ADDRESS(ROW()+(0), COLUMN()+(-2), 1))/100, 2)</f>
        <v>56197.580000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2866076.370000</v>
      </c>
      <c r="J13" s="24"/>
      <c r="K13" s="24">
        <f ca="1">ROUND(INDIRECT(ADDRESS(ROW()+(0), COLUMN()+(-5), 1))*INDIRECT(ADDRESS(ROW()+(0), COLUMN()+(-2), 1))/100, 2)</f>
        <v>85982.290000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2952058.660000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