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<sst xmlns="http://schemas.openxmlformats.org/spreadsheetml/2006/main" count="26" uniqueCount="26">
  <si>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</si>
  <si>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GPO070</t>
  </si>
  <si>
    <t xml:space="preserve">m²</t>
  </si>
  <si>
    <t xml:space="preserve">Panneau sandwich pour plancher, sur ossature bois.</t>
  </si>
  <si>
    <r>
      <rPr>
        <sz val="8.25"/>
        <color rgb="FF000000"/>
        <rFont val="Arial"/>
        <family val="2"/>
      </rPr>
      <t xml:space="preserve">Panneau sandwich à languette et rainure sur les quatre côtés, constitué de: côté extérieur de plaque de plâtre renforcé avec des fibres, de 12 mm d'épaisseur, noyau isolant de mousse de polystyrène extrudé de 40 mm d'épaisseur et côté intérieur de plaque de plâtre renforcé avec des fibres, de 12 mm d'épaisseur, de 2400x550 mm, transmittance thermique 0,774 W/(m²K), Euroclasse B-s1, d0 de réaction au feu, selon NF EN 13501-1, fixé avec vis autoformeuses à tête fraisée, en acier galvanisé, sur ossature bois, avec une portée entre les appuis de 40 cm, pour plancher. Le prix ne comprend pas le revêtement de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</si>
  <si>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</si>
  <si>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</si>
  <si>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</si>
  <si>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</si>
  <si>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</si>
  <si>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</si>
  <si>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mt13pst100h</t>
  </si>
  <si>
    <t xml:space="preserve">Vis autoformeuse à tête fraisée, d'acier galvanisé, de 6 mm de diamètre et 110 mm de longueur.</t>
  </si>
  <si>
    <t xml:space="preserve">U</t>
  </si>
  <si>
    <t xml:space="preserve">mt13pst040hh</t>
  </si>
  <si>
    <t xml:space="preserve">Panneau sandwich à languette et rainure sur les quatre côtés, constitué de: côté extérieur de plaque de plâtre renforcé avec des fibres, de 12 mm d'épaisseur, noyau isolant de mousse de polystyrène extrudé de 40 mm d'épaisseur et côté intérieur de plaque de plâtre renforcé avec des fibres, de 12 mm d'épaisseur, de 2400x550 mm, transmittance thermique 0,774 W/(m²K), Euroclasse B-s1, d0 de réaction au feu, selon NF EN 13501-1.</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</si>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</sst>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59" customWidth="1"/>
    <col min="3" max="3" width="1.70" customWidth="1"/>
    <col min="4" max="4" width="75.8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16</v>
      </c>
      <c r="F9" s="11" t="s">
        <v>13</v>
      </c>
      <c r="G9" s="13">
        <v>349.35</v>
      </c>
      <c r="H9" s="13">
        <f ca="1">ROUND(INDIRECT(ADDRESS(ROW()+(0), COLUMN()+(-3), 1))*INDIRECT(ADDRESS(ROW()+(0), COLUMN()+(-1), 1)), 2)</f>
        <v>5589.6</v>
      </c>
    </row>
    <row r="10" spans="1:8" ht="55.50" thickBot="1" customHeight="1">
      <c r="A10" s="14" t="s">
        <v>14</v>
      </c>
      <c r="B10" s="14"/>
      <c r="C10" s="14" t="s">
        <v>15</v>
      </c>
      <c r="D10" s="14"/>
      <c r="E10" s="15">
        <v>1.05</v>
      </c>
      <c r="F10" s="16" t="s">
        <v>16</v>
      </c>
      <c r="G10" s="17">
        <v>41532.9</v>
      </c>
      <c r="H10" s="17">
        <f ca="1">ROUND(INDIRECT(ADDRESS(ROW()+(0), COLUMN()+(-3), 1))*INDIRECT(ADDRESS(ROW()+(0), COLUMN()+(-1), 1)), 2)</f>
        <v>43609.5</v>
      </c>
    </row>
    <row r="11" spans="1:8" ht="13.50" thickBot="1" customHeight="1">
      <c r="A11" s="14" t="s">
        <v>17</v>
      </c>
      <c r="B11" s="14"/>
      <c r="C11" s="14" t="s">
        <v>18</v>
      </c>
      <c r="D11" s="14"/>
      <c r="E11" s="15">
        <v>0.297</v>
      </c>
      <c r="F11" s="16" t="s">
        <v>19</v>
      </c>
      <c r="G11" s="17">
        <v>1625.89</v>
      </c>
      <c r="H11" s="17">
        <f ca="1">ROUND(INDIRECT(ADDRESS(ROW()+(0), COLUMN()+(-3), 1))*INDIRECT(ADDRESS(ROW()+(0), COLUMN()+(-1), 1)), 2)</f>
        <v>482.89</v>
      </c>
    </row>
    <row r="12" spans="1:8" ht="13.50" thickBot="1" customHeight="1">
      <c r="A12" s="14" t="s">
        <v>20</v>
      </c>
      <c r="B12" s="14"/>
      <c r="C12" s="18" t="s">
        <v>21</v>
      </c>
      <c r="D12" s="18"/>
      <c r="E12" s="19">
        <v>0.297</v>
      </c>
      <c r="F12" s="20" t="s">
        <v>22</v>
      </c>
      <c r="G12" s="21">
        <v>1182.79</v>
      </c>
      <c r="H12" s="21">
        <f ca="1">ROUND(INDIRECT(ADDRESS(ROW()+(0), COLUMN()+(-3), 1))*INDIRECT(ADDRESS(ROW()+(0), COLUMN()+(-1), 1)), 2)</f>
        <v>351.29</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50033.3</v>
      </c>
      <c r="H13" s="24">
        <f ca="1">ROUND(INDIRECT(ADDRESS(ROW()+(0), COLUMN()+(-3), 1))*INDIRECT(ADDRESS(ROW()+(0), COLUMN()+(-1), 1))/100, 2)</f>
        <v>1000.67</v>
      </c>
    </row>
    <row r="14" spans="1:8" ht="13.50" thickBot="1" customHeight="1">
      <c r="A14" s="25"/>
      <c r="B14" s="25"/>
      <c r="C14" s="26"/>
      <c r="D14" s="26"/>
      <c r="E14" s="26"/>
      <c r="F14" s="27"/>
      <c r="G14" s="28" t="s">
        <v>25</v>
      </c>
      <c r="H14" s="29">
        <f ca="1">ROUND(SUM(INDIRECT(ADDRESS(ROW()+(-1), COLUMN()+(0), 1)),INDIRECT(ADDRESS(ROW()+(-2), COLUMN()+(0), 1)),INDIRECT(ADDRESS(ROW()+(-3), COLUMN()+(0), 1)),INDIRECT(ADDRESS(ROW()+(-4), COLUMN()+(0), 1)),INDIRECT(ADDRESS(ROW()+(-5), COLUMN()+(0), 1))), 2)</f>
        <v>51033.9</v>
      </c>
    </row>
  </sheetData>
  <mergeCells count="1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s>
  <pageMargins left="0.147638" right="0.147638" top="0.206693" bottom="0.206693" header="0.0" footer="0.0"/>
  <pageSetup paperSize="9" orientation="portrait"/>
  <rowBreaks count="0" manualBreakCount="0">
    </rowBreaks>
</worksheet>
</file>