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<sst xmlns="http://schemas.openxmlformats.org/spreadsheetml/2006/main" count="87" uniqueCount="87">
  <si>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</si>
  <si>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GOA030</t>
  </si>
  <si>
    <t xml:space="preserve">m²</t>
  </si>
  <si>
    <t xml:space="preserve">Structure métallique avec plancher unidirectionnel.</t>
  </si>
  <si>
    <r>
      <rPr>
        <sz val="8.25"/>
        <color rgb="FF000000"/>
        <rFont val="Arial"/>
        <family val="2"/>
      </rPr>
      <t xml:space="preserve">Structure métallique réalisée avec des portiques en acier NF EN 10025 S275JR, dans des profilés laminés à chaud, finition avec impression antioxydante, avec assemblages soudés sur site, composée des éléments suivants: PLANCHER: 25 = 20+5 cm d'épaisseur; poutrelles métalliques simples IPE 100; entrevous en terre cuite, 60x25x20 cm; dalle de compression en béton armé de 5 cm d'épaisseur, réalisée avec béton confectionné sur le chantier BCN: CPJ-CEM II/A 32,5 - TP - B 30 - 15/25 - E: 2a - BA - P 18-305, coulage avec des moyens manuels, volume de béton 0,08 m³/m², acier Fe E 500 dans la zone de renfort aux moments négatifs, quantité 1,8 kg/m³ et treillis soudé 100x100 mm et Ø 4,0-4,0 mm, en acier Fe E 500, comme armature de répartition; montage et démontage du système de coffrage; POUTRES: métalliques simples, des séries IPN, IPE, HEA, HEB ou HEM, avec une quantité approximative de 25 kg/m²; POTEAUX: métalliques simples, des séries IPN, IPE, HEA, HEB ou HEM, avec une quantité approximative de 3,8 kg/m². Le prix comprend le ferraillage de l'armature (coupe, façonnage et assemblage des éléments) sur l'aire de ferraillage en chantier, la pose en coffrage sur site, les soudures, les coupes, les épointages, les pièces spéciales, les plaques d'ancrage et les platines de liaison poteau-poteau, les douilles et les éléments auxiliaires de montage, mais il ne comprend pas les plaques d'ancrage des poteaux aux fondations.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</si>
  <si>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</si>
  <si>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</si>
  <si>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</si>
  <si>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</si>
  <si>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</si>
  <si>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</si>
  <si>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mt08evm010</t>
  </si>
  <si>
    <t xml:space="preserve">Système de coffrage partiel en bois, récupérable, pour la réalisation de remplissage des zones d'appui dans des planchers de poutrelles métalliques et entrevous, dûment étayé, amortissable en 50 utilisations, jusqu'à 4,5 m de hauteur.</t>
  </si>
  <si>
    <t xml:space="preserve">m²</t>
  </si>
  <si>
    <t xml:space="preserve">mt07bce010e</t>
  </si>
  <si>
    <t xml:space="preserve">Entrevous en terre cuite, 60x25x20 cm, selon NF EN 15037-3. Comprend les pièces spéciales.</t>
  </si>
  <si>
    <t xml:space="preserve">U</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</si>
  <si>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</si>
  <si>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</si>
  <si>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</si>
  <si>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</si>
  <si>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</si>
  <si>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</si>
  <si>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</si>
  <si>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</si>
  <si>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</si>
  <si>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mt07ame100bca</t>
  </si>
  <si>
    <t xml:space="preserve">Treillis soudé 100x100 mm, fils porteurs de 4 mm de diamètre et fils de répartition de 4 mm de diamètre, en acier Fe E 500.</t>
  </si>
  <si>
    <t xml:space="preserve">m²</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</si>
  <si>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</si>
  <si>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</si>
  <si>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</si>
  <si>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</si>
  <si>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</si>
  <si>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</si>
  <si>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</si>
  <si>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</si>
  <si>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</si>
  <si>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</si>
  <si>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</si>
  <si>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</si>
  <si>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</si>
  <si>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</si>
  <si>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</si>
  <si>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</si>
  <si>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</si>
  <si>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</si>
  <si>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</si>
  <si>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</si>
  <si>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</si>
  <si>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mq07gte010a</t>
  </si>
  <si>
    <t xml:space="preserve">Grue autopropulsée à bras télescopique avec une capacité d'élévation de 12 t et 20 m de hauteur maximale de travail.</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</si>
  <si>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</si>
  <si>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</si>
  <si>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</si>
  <si>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</si>
  <si>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</si>
  <si>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</si>
  <si>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</si>
  <si>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</si>
  <si>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</si>
  <si>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</si>
  <si>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</si>
  <si>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</si>
  <si>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</si>
  <si>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</si>
  <si>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</si>
  <si>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</si>
  <si>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</si>
  <si>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</si>
  <si>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</si>
  <si>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</si>
  <si>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</si>
  <si>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</si>
  <si>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</si>
  <si>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</si>
  <si>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</si>
  <si>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</si>
  <si>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</si>
  <si>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</si>
  <si>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</si>
  <si>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</si>
  <si>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</si>
  <si>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</si>
  <si>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</si>
  <si>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2.298,52F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</si>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</sst>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75.6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0.1</v>
      </c>
      <c r="E9" s="11" t="s">
        <v>13</v>
      </c>
      <c r="F9" s="13">
        <v>18202.8</v>
      </c>
      <c r="G9" s="13">
        <f ca="1">ROUND(INDIRECT(ADDRESS(ROW()+(0), COLUMN()+(-3), 1))*INDIRECT(ADDRESS(ROW()+(0), COLUMN()+(-1), 1)), 2)</f>
        <v>1820.28</v>
      </c>
    </row>
    <row r="10" spans="1:7" ht="24.00" thickBot="1" customHeight="1">
      <c r="A10" s="14" t="s">
        <v>14</v>
      </c>
      <c r="B10" s="14"/>
      <c r="C10" s="14" t="s">
        <v>15</v>
      </c>
      <c r="D10" s="15">
        <v>6</v>
      </c>
      <c r="E10" s="16" t="s">
        <v>16</v>
      </c>
      <c r="F10" s="17">
        <v>1300.37</v>
      </c>
      <c r="G10" s="17">
        <f ca="1">ROUND(INDIRECT(ADDRESS(ROW()+(0), COLUMN()+(-3), 1))*INDIRECT(ADDRESS(ROW()+(0), COLUMN()+(-1), 1)), 2)</f>
        <v>7802.22</v>
      </c>
    </row>
    <row r="11" spans="1:7" ht="34.50" thickBot="1" customHeight="1">
      <c r="A11" s="14" t="s">
        <v>17</v>
      </c>
      <c r="B11" s="14"/>
      <c r="C11" s="14" t="s">
        <v>18</v>
      </c>
      <c r="D11" s="15">
        <v>42.165</v>
      </c>
      <c r="E11" s="16" t="s">
        <v>19</v>
      </c>
      <c r="F11" s="17">
        <v>1248.35</v>
      </c>
      <c r="G11" s="17">
        <f ca="1">ROUND(INDIRECT(ADDRESS(ROW()+(0), COLUMN()+(-3), 1))*INDIRECT(ADDRESS(ROW()+(0), COLUMN()+(-1), 1)), 2)</f>
        <v>52636.7</v>
      </c>
    </row>
    <row r="12" spans="1:7" ht="13.50" thickBot="1" customHeight="1">
      <c r="A12" s="14" t="s">
        <v>20</v>
      </c>
      <c r="B12" s="14"/>
      <c r="C12" s="14" t="s">
        <v>21</v>
      </c>
      <c r="D12" s="15">
        <v>1.8</v>
      </c>
      <c r="E12" s="16" t="s">
        <v>22</v>
      </c>
      <c r="F12" s="17">
        <v>733.16</v>
      </c>
      <c r="G12" s="17">
        <f ca="1">ROUND(INDIRECT(ADDRESS(ROW()+(0), COLUMN()+(-3), 1))*INDIRECT(ADDRESS(ROW()+(0), COLUMN()+(-1), 1)), 2)</f>
        <v>1319.69</v>
      </c>
    </row>
    <row r="13" spans="1:7" ht="13.50" thickBot="1" customHeight="1">
      <c r="A13" s="14" t="s">
        <v>23</v>
      </c>
      <c r="B13" s="14"/>
      <c r="C13" s="14" t="s">
        <v>24</v>
      </c>
      <c r="D13" s="15">
        <v>0.022</v>
      </c>
      <c r="E13" s="16" t="s">
        <v>25</v>
      </c>
      <c r="F13" s="17">
        <v>1092.17</v>
      </c>
      <c r="G13" s="17">
        <f ca="1">ROUND(INDIRECT(ADDRESS(ROW()+(0), COLUMN()+(-3), 1))*INDIRECT(ADDRESS(ROW()+(0), COLUMN()+(-1), 1)), 2)</f>
        <v>24.03</v>
      </c>
    </row>
    <row r="14" spans="1:7" ht="24.00" thickBot="1" customHeight="1">
      <c r="A14" s="14" t="s">
        <v>26</v>
      </c>
      <c r="B14" s="14"/>
      <c r="C14" s="14" t="s">
        <v>27</v>
      </c>
      <c r="D14" s="15">
        <v>1.1</v>
      </c>
      <c r="E14" s="16" t="s">
        <v>28</v>
      </c>
      <c r="F14" s="17">
        <v>1496.24</v>
      </c>
      <c r="G14" s="17">
        <f ca="1">ROUND(INDIRECT(ADDRESS(ROW()+(0), COLUMN()+(-3), 1))*INDIRECT(ADDRESS(ROW()+(0), COLUMN()+(-1), 1)), 2)</f>
        <v>1645.86</v>
      </c>
    </row>
    <row r="15" spans="1:7" ht="13.50" thickBot="1" customHeight="1">
      <c r="A15" s="14" t="s">
        <v>29</v>
      </c>
      <c r="B15" s="14"/>
      <c r="C15" s="14" t="s">
        <v>30</v>
      </c>
      <c r="D15" s="15">
        <v>0.014</v>
      </c>
      <c r="E15" s="16" t="s">
        <v>31</v>
      </c>
      <c r="F15" s="17">
        <v>1092.17</v>
      </c>
      <c r="G15" s="17">
        <f ca="1">ROUND(INDIRECT(ADDRESS(ROW()+(0), COLUMN()+(-3), 1))*INDIRECT(ADDRESS(ROW()+(0), COLUMN()+(-1), 1)), 2)</f>
        <v>15.29</v>
      </c>
    </row>
    <row r="16" spans="1:7" ht="13.50" thickBot="1" customHeight="1">
      <c r="A16" s="14" t="s">
        <v>32</v>
      </c>
      <c r="B16" s="14"/>
      <c r="C16" s="14" t="s">
        <v>33</v>
      </c>
      <c r="D16" s="15">
        <v>0.031</v>
      </c>
      <c r="E16" s="16" t="s">
        <v>34</v>
      </c>
      <c r="F16" s="17">
        <v>15988.5</v>
      </c>
      <c r="G16" s="17">
        <f ca="1">ROUND(INDIRECT(ADDRESS(ROW()+(0), COLUMN()+(-3), 1))*INDIRECT(ADDRESS(ROW()+(0), COLUMN()+(-1), 1)), 2)</f>
        <v>495.64</v>
      </c>
    </row>
    <row r="17" spans="1:7" ht="13.50" thickBot="1" customHeight="1">
      <c r="A17" s="14" t="s">
        <v>35</v>
      </c>
      <c r="B17" s="14"/>
      <c r="C17" s="14" t="s">
        <v>36</v>
      </c>
      <c r="D17" s="15">
        <v>0.058</v>
      </c>
      <c r="E17" s="16" t="s">
        <v>37</v>
      </c>
      <c r="F17" s="17">
        <v>17074.3</v>
      </c>
      <c r="G17" s="17">
        <f ca="1">ROUND(INDIRECT(ADDRESS(ROW()+(0), COLUMN()+(-3), 1))*INDIRECT(ADDRESS(ROW()+(0), COLUMN()+(-1), 1)), 2)</f>
        <v>990.31</v>
      </c>
    </row>
    <row r="18" spans="1:7" ht="13.50" thickBot="1" customHeight="1">
      <c r="A18" s="14" t="s">
        <v>38</v>
      </c>
      <c r="B18" s="14"/>
      <c r="C18" s="14" t="s">
        <v>39</v>
      </c>
      <c r="D18" s="15">
        <v>36.8</v>
      </c>
      <c r="E18" s="16" t="s">
        <v>40</v>
      </c>
      <c r="F18" s="17">
        <v>79.36</v>
      </c>
      <c r="G18" s="17">
        <f ca="1">ROUND(INDIRECT(ADDRESS(ROW()+(0), COLUMN()+(-3), 1))*INDIRECT(ADDRESS(ROW()+(0), COLUMN()+(-1), 1)), 2)</f>
        <v>2920.45</v>
      </c>
    </row>
    <row r="19" spans="1:7" ht="13.50" thickBot="1" customHeight="1">
      <c r="A19" s="14" t="s">
        <v>41</v>
      </c>
      <c r="B19" s="14"/>
      <c r="C19" s="14" t="s">
        <v>42</v>
      </c>
      <c r="D19" s="15">
        <v>0.056</v>
      </c>
      <c r="E19" s="16" t="s">
        <v>43</v>
      </c>
      <c r="F19" s="17">
        <v>1618.08</v>
      </c>
      <c r="G19" s="17">
        <f ca="1">ROUND(INDIRECT(ADDRESS(ROW()+(0), COLUMN()+(-3), 1))*INDIRECT(ADDRESS(ROW()+(0), COLUMN()+(-1), 1)), 2)</f>
        <v>90.61</v>
      </c>
    </row>
    <row r="20" spans="1:7" ht="13.50" thickBot="1" customHeight="1">
      <c r="A20" s="14" t="s">
        <v>44</v>
      </c>
      <c r="B20" s="14"/>
      <c r="C20" s="14" t="s">
        <v>45</v>
      </c>
      <c r="D20" s="15">
        <v>0.012</v>
      </c>
      <c r="E20" s="16" t="s">
        <v>46</v>
      </c>
      <c r="F20" s="17">
        <v>3871.39</v>
      </c>
      <c r="G20" s="17">
        <f ca="1">ROUND(INDIRECT(ADDRESS(ROW()+(0), COLUMN()+(-3), 1))*INDIRECT(ADDRESS(ROW()+(0), COLUMN()+(-1), 1)), 2)</f>
        <v>46.46</v>
      </c>
    </row>
    <row r="21" spans="1:7" ht="13.50" thickBot="1" customHeight="1">
      <c r="A21" s="14" t="s">
        <v>47</v>
      </c>
      <c r="B21" s="14"/>
      <c r="C21" s="14" t="s">
        <v>48</v>
      </c>
      <c r="D21" s="15">
        <v>0.867</v>
      </c>
      <c r="E21" s="16" t="s">
        <v>49</v>
      </c>
      <c r="F21" s="17">
        <v>1605.89</v>
      </c>
      <c r="G21" s="17">
        <f ca="1">ROUND(INDIRECT(ADDRESS(ROW()+(0), COLUMN()+(-3), 1))*INDIRECT(ADDRESS(ROW()+(0), COLUMN()+(-1), 1)), 2)</f>
        <v>1392.31</v>
      </c>
    </row>
    <row r="22" spans="1:7" ht="24.00" thickBot="1" customHeight="1">
      <c r="A22" s="14" t="s">
        <v>50</v>
      </c>
      <c r="B22" s="14"/>
      <c r="C22" s="14" t="s">
        <v>51</v>
      </c>
      <c r="D22" s="15">
        <v>0.012</v>
      </c>
      <c r="E22" s="16" t="s">
        <v>52</v>
      </c>
      <c r="F22" s="17">
        <v>25739.2</v>
      </c>
      <c r="G22" s="17">
        <f ca="1">ROUND(INDIRECT(ADDRESS(ROW()+(0), COLUMN()+(-3), 1))*INDIRECT(ADDRESS(ROW()+(0), COLUMN()+(-1), 1)), 2)</f>
        <v>308.87</v>
      </c>
    </row>
    <row r="23" spans="1:7" ht="13.50" thickBot="1" customHeight="1">
      <c r="A23" s="14" t="s">
        <v>53</v>
      </c>
      <c r="B23" s="14"/>
      <c r="C23" s="14" t="s">
        <v>54</v>
      </c>
      <c r="D23" s="15">
        <v>1.109</v>
      </c>
      <c r="E23" s="16" t="s">
        <v>55</v>
      </c>
      <c r="F23" s="17">
        <v>1646.63</v>
      </c>
      <c r="G23" s="17">
        <f ca="1">ROUND(INDIRECT(ADDRESS(ROW()+(0), COLUMN()+(-3), 1))*INDIRECT(ADDRESS(ROW()+(0), COLUMN()+(-1), 1)), 2)</f>
        <v>1826.11</v>
      </c>
    </row>
    <row r="24" spans="1:7" ht="13.50" thickBot="1" customHeight="1">
      <c r="A24" s="14" t="s">
        <v>56</v>
      </c>
      <c r="B24" s="14"/>
      <c r="C24" s="14" t="s">
        <v>57</v>
      </c>
      <c r="D24" s="15">
        <v>0.654</v>
      </c>
      <c r="E24" s="16" t="s">
        <v>58</v>
      </c>
      <c r="F24" s="17">
        <v>1230.06</v>
      </c>
      <c r="G24" s="17">
        <f ca="1">ROUND(INDIRECT(ADDRESS(ROW()+(0), COLUMN()+(-3), 1))*INDIRECT(ADDRESS(ROW()+(0), COLUMN()+(-1), 1)), 2)</f>
        <v>804.46</v>
      </c>
    </row>
    <row r="25" spans="1:7" ht="13.50" thickBot="1" customHeight="1">
      <c r="A25" s="14" t="s">
        <v>59</v>
      </c>
      <c r="B25" s="14"/>
      <c r="C25" s="14" t="s">
        <v>60</v>
      </c>
      <c r="D25" s="15">
        <v>0.086</v>
      </c>
      <c r="E25" s="16" t="s">
        <v>61</v>
      </c>
      <c r="F25" s="17">
        <v>1646.63</v>
      </c>
      <c r="G25" s="17">
        <f ca="1">ROUND(INDIRECT(ADDRESS(ROW()+(0), COLUMN()+(-3), 1))*INDIRECT(ADDRESS(ROW()+(0), COLUMN()+(-1), 1)), 2)</f>
        <v>141.61</v>
      </c>
    </row>
    <row r="26" spans="1:7" ht="13.50" thickBot="1" customHeight="1">
      <c r="A26" s="14" t="s">
        <v>62</v>
      </c>
      <c r="B26" s="14"/>
      <c r="C26" s="14" t="s">
        <v>63</v>
      </c>
      <c r="D26" s="15">
        <v>0.086</v>
      </c>
      <c r="E26" s="16" t="s">
        <v>64</v>
      </c>
      <c r="F26" s="17">
        <v>1230.06</v>
      </c>
      <c r="G26" s="17">
        <f ca="1">ROUND(INDIRECT(ADDRESS(ROW()+(0), COLUMN()+(-3), 1))*INDIRECT(ADDRESS(ROW()+(0), COLUMN()+(-1), 1)), 2)</f>
        <v>105.79</v>
      </c>
    </row>
    <row r="27" spans="1:7" ht="13.50" thickBot="1" customHeight="1">
      <c r="A27" s="14" t="s">
        <v>65</v>
      </c>
      <c r="B27" s="14"/>
      <c r="C27" s="14" t="s">
        <v>66</v>
      </c>
      <c r="D27" s="15">
        <v>0.065</v>
      </c>
      <c r="E27" s="16" t="s">
        <v>67</v>
      </c>
      <c r="F27" s="17">
        <v>1646.63</v>
      </c>
      <c r="G27" s="17">
        <f ca="1">ROUND(INDIRECT(ADDRESS(ROW()+(0), COLUMN()+(-3), 1))*INDIRECT(ADDRESS(ROW()+(0), COLUMN()+(-1), 1)), 2)</f>
        <v>107.03</v>
      </c>
    </row>
    <row r="28" spans="1:7" ht="13.50" thickBot="1" customHeight="1">
      <c r="A28" s="14" t="s">
        <v>68</v>
      </c>
      <c r="B28" s="14"/>
      <c r="C28" s="14" t="s">
        <v>69</v>
      </c>
      <c r="D28" s="15">
        <v>0.067</v>
      </c>
      <c r="E28" s="16" t="s">
        <v>70</v>
      </c>
      <c r="F28" s="17">
        <v>1230.06</v>
      </c>
      <c r="G28" s="17">
        <f ca="1">ROUND(INDIRECT(ADDRESS(ROW()+(0), COLUMN()+(-3), 1))*INDIRECT(ADDRESS(ROW()+(0), COLUMN()+(-1), 1)), 2)</f>
        <v>82.41</v>
      </c>
    </row>
    <row r="29" spans="1:7" ht="13.50" thickBot="1" customHeight="1">
      <c r="A29" s="14" t="s">
        <v>71</v>
      </c>
      <c r="B29" s="14"/>
      <c r="C29" s="14" t="s">
        <v>72</v>
      </c>
      <c r="D29" s="15">
        <v>0.125</v>
      </c>
      <c r="E29" s="16" t="s">
        <v>73</v>
      </c>
      <c r="F29" s="17">
        <v>1139.57</v>
      </c>
      <c r="G29" s="17">
        <f ca="1">ROUND(INDIRECT(ADDRESS(ROW()+(0), COLUMN()+(-3), 1))*INDIRECT(ADDRESS(ROW()+(0), COLUMN()+(-1), 1)), 2)</f>
        <v>142.45</v>
      </c>
    </row>
    <row r="30" spans="1:7" ht="13.50" thickBot="1" customHeight="1">
      <c r="A30" s="14" t="s">
        <v>74</v>
      </c>
      <c r="B30" s="14"/>
      <c r="C30" s="14" t="s">
        <v>75</v>
      </c>
      <c r="D30" s="15">
        <v>0.131</v>
      </c>
      <c r="E30" s="16" t="s">
        <v>76</v>
      </c>
      <c r="F30" s="17">
        <v>1158.22</v>
      </c>
      <c r="G30" s="17">
        <f ca="1">ROUND(INDIRECT(ADDRESS(ROW()+(0), COLUMN()+(-3), 1))*INDIRECT(ADDRESS(ROW()+(0), COLUMN()+(-1), 1)), 2)</f>
        <v>151.73</v>
      </c>
    </row>
    <row r="31" spans="1:7" ht="13.50" thickBot="1" customHeight="1">
      <c r="A31" s="14" t="s">
        <v>77</v>
      </c>
      <c r="B31" s="14"/>
      <c r="C31" s="14" t="s">
        <v>78</v>
      </c>
      <c r="D31" s="15">
        <v>0.038</v>
      </c>
      <c r="E31" s="16" t="s">
        <v>79</v>
      </c>
      <c r="F31" s="17">
        <v>1646.63</v>
      </c>
      <c r="G31" s="17">
        <f ca="1">ROUND(INDIRECT(ADDRESS(ROW()+(0), COLUMN()+(-3), 1))*INDIRECT(ADDRESS(ROW()+(0), COLUMN()+(-1), 1)), 2)</f>
        <v>62.57</v>
      </c>
    </row>
    <row r="32" spans="1:7" ht="13.50" thickBot="1" customHeight="1">
      <c r="A32" s="14" t="s">
        <v>80</v>
      </c>
      <c r="B32" s="14"/>
      <c r="C32" s="18" t="s">
        <v>81</v>
      </c>
      <c r="D32" s="19">
        <v>0.148</v>
      </c>
      <c r="E32" s="20" t="s">
        <v>82</v>
      </c>
      <c r="F32" s="21">
        <v>1230.06</v>
      </c>
      <c r="G32" s="21">
        <f ca="1">ROUND(INDIRECT(ADDRESS(ROW()+(0), COLUMN()+(-3), 1))*INDIRECT(ADDRESS(ROW()+(0), COLUMN()+(-1), 1)), 2)</f>
        <v>182.05</v>
      </c>
    </row>
    <row r="33" spans="1:7" ht="13.50" thickBot="1" customHeight="1">
      <c r="A33" s="18"/>
      <c r="B33" s="18"/>
      <c r="C33" s="5" t="s">
        <v>83</v>
      </c>
      <c r="D33" s="22">
        <v>2</v>
      </c>
      <c r="E33" s="23" t="s">
        <v>84</v>
      </c>
      <c r="F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75114.9</v>
      </c>
      <c r="G33" s="24">
        <f ca="1">ROUND(INDIRECT(ADDRESS(ROW()+(0), COLUMN()+(-3), 1))*INDIRECT(ADDRESS(ROW()+(0), COLUMN()+(-1), 1))/100, 2)</f>
        <v>1502.3</v>
      </c>
    </row>
    <row r="34" spans="1:7" ht="13.50" thickBot="1" customHeight="1">
      <c r="A34" s="25" t="s">
        <v>85</v>
      </c>
      <c r="B34" s="25"/>
      <c r="C34" s="26"/>
      <c r="D34" s="26"/>
      <c r="E34" s="27"/>
      <c r="F34" s="25" t="s">
        <v>86</v>
      </c>
      <c r="G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76617.2</v>
      </c>
    </row>
  </sheetData>
  <mergeCells count="30">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D34"/>
  </mergeCells>
  <pageMargins left="0.147638" right="0.147638" top="0.206693" bottom="0.206693" header="0.0" footer="0.0"/>
  <pageSetup paperSize="9" orientation="portrait"/>
  <rowBreaks count="0" manualBreakCount="0">
    </rowBreaks>
</worksheet>
</file>