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<sst xmlns="http://schemas.openxmlformats.org/spreadsheetml/2006/main" count="30" uniqueCount="30">
  <si>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</si>
  <si>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GAP040</t>
  </si>
  <si>
    <t xml:space="preserve">m</t>
  </si>
  <si>
    <t xml:space="preserve">Rebouchage des joints et mise en place des injecteurs externes dans les murs en maçonnerie.</t>
  </si>
  <si>
    <r>
      <rPr>
        <sz val="8.25"/>
        <color rgb="FF000000"/>
        <rFont val="Arial"/>
        <family val="2"/>
      </rPr>
      <t xml:space="preserve">Rebouchage des joints dans des murs en maçonnerie avec du mortier de chaux hydratée, afin d'éviter la fuite du lait lors du processus d'injection et de permettre en même temps la fixation des injecteurs externes de 15 à 20 mm de diamètre, mis en place tous les 30 cm, avec le même matériau de rebouchage; réalisé dans des travaux de consolidation des murs en maçonnerie par injections.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</si>
  <si>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</si>
  <si>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</si>
  <si>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</si>
  <si>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</si>
  <si>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</si>
  <si>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</si>
  <si>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mt09reh121</t>
  </si>
  <si>
    <t xml:space="preserve">Couvercle injecteur externe.</t>
  </si>
  <si>
    <t xml:space="preserve">U</t>
  </si>
  <si>
    <t xml:space="preserve">mt09reh122</t>
  </si>
  <si>
    <t xml:space="preserve">Injecteur externe.</t>
  </si>
  <si>
    <t xml:space="preserve">U</t>
  </si>
  <si>
    <t xml:space="preserve">mt09reh220a</t>
  </si>
  <si>
    <t xml:space="preserve">Mortier de maçonnerie, composé de chaux hydratée, métakaolin et sable siliceux; type M-5; avec 7,5 N/mm² de résistance à la compression selon NF EN 1015-11; pour utilisation dans des éléments situés à l'intérieur des constructions, soumis à des réquisitions structurales selon NF EN 998-2.</t>
  </si>
  <si>
    <t xml:space="preserve">kg</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</si>
  <si>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</si>
  <si>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</si>
  <si>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</si>
  <si>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</si>
  <si>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</si>
  <si>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</si>
  <si>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</si>
  <si>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</si>
  <si>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2.088,35F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</si>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</sst>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87"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3</v>
      </c>
      <c r="F9" s="11" t="s">
        <v>13</v>
      </c>
      <c r="G9" s="13">
        <v>313.09</v>
      </c>
      <c r="H9" s="13">
        <f ca="1">ROUND(INDIRECT(ADDRESS(ROW()+(0), COLUMN()+(-3), 1))*INDIRECT(ADDRESS(ROW()+(0), COLUMN()+(-1), 1)), 2)</f>
        <v>939.27</v>
      </c>
    </row>
    <row r="10" spans="1:8" ht="13.50" thickBot="1" customHeight="1">
      <c r="A10" s="14" t="s">
        <v>14</v>
      </c>
      <c r="B10" s="14"/>
      <c r="C10" s="14" t="s">
        <v>15</v>
      </c>
      <c r="D10" s="14"/>
      <c r="E10" s="15">
        <v>3</v>
      </c>
      <c r="F10" s="16" t="s">
        <v>16</v>
      </c>
      <c r="G10" s="17">
        <v>1019.36</v>
      </c>
      <c r="H10" s="17">
        <f ca="1">ROUND(INDIRECT(ADDRESS(ROW()+(0), COLUMN()+(-3), 1))*INDIRECT(ADDRESS(ROW()+(0), COLUMN()+(-1), 1)), 2)</f>
        <v>3058.08</v>
      </c>
    </row>
    <row r="11" spans="1:8" ht="45.00" thickBot="1" customHeight="1">
      <c r="A11" s="14" t="s">
        <v>17</v>
      </c>
      <c r="B11" s="14"/>
      <c r="C11" s="14" t="s">
        <v>18</v>
      </c>
      <c r="D11" s="14"/>
      <c r="E11" s="15">
        <v>5</v>
      </c>
      <c r="F11" s="16" t="s">
        <v>19</v>
      </c>
      <c r="G11" s="17">
        <v>1133.02</v>
      </c>
      <c r="H11" s="17">
        <f ca="1">ROUND(INDIRECT(ADDRESS(ROW()+(0), COLUMN()+(-3), 1))*INDIRECT(ADDRESS(ROW()+(0), COLUMN()+(-1), 1)), 2)</f>
        <v>5665.1</v>
      </c>
    </row>
    <row r="12" spans="1:8" ht="13.50" thickBot="1" customHeight="1">
      <c r="A12" s="14" t="s">
        <v>20</v>
      </c>
      <c r="B12" s="14"/>
      <c r="C12" s="14" t="s">
        <v>21</v>
      </c>
      <c r="D12" s="14"/>
      <c r="E12" s="15">
        <v>0.593</v>
      </c>
      <c r="F12" s="16" t="s">
        <v>22</v>
      </c>
      <c r="G12" s="17">
        <v>1582.28</v>
      </c>
      <c r="H12" s="17">
        <f ca="1">ROUND(INDIRECT(ADDRESS(ROW()+(0), COLUMN()+(-3), 1))*INDIRECT(ADDRESS(ROW()+(0), COLUMN()+(-1), 1)), 2)</f>
        <v>938.29</v>
      </c>
    </row>
    <row r="13" spans="1:8" ht="13.50" thickBot="1" customHeight="1">
      <c r="A13" s="14" t="s">
        <v>23</v>
      </c>
      <c r="B13" s="14"/>
      <c r="C13" s="18" t="s">
        <v>24</v>
      </c>
      <c r="D13" s="18"/>
      <c r="E13" s="19">
        <v>0.668</v>
      </c>
      <c r="F13" s="20" t="s">
        <v>25</v>
      </c>
      <c r="G13" s="21">
        <v>1158.22</v>
      </c>
      <c r="H13" s="21">
        <f ca="1">ROUND(INDIRECT(ADDRESS(ROW()+(0), COLUMN()+(-3), 1))*INDIRECT(ADDRESS(ROW()+(0), COLUMN()+(-1), 1)), 2)</f>
        <v>773.69</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11374.4</v>
      </c>
      <c r="H14" s="24">
        <f ca="1">ROUND(INDIRECT(ADDRESS(ROW()+(0), COLUMN()+(-3), 1))*INDIRECT(ADDRESS(ROW()+(0), COLUMN()+(-1), 1))/100, 2)</f>
        <v>227.49</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11601.9</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