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<sst xmlns="http://schemas.openxmlformats.org/spreadsheetml/2006/main" count="27" uniqueCount="27">
  <si>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</si>
  <si>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FZL030</t>
  </si>
  <si>
    <t xml:space="preserve">m</t>
  </si>
  <si>
    <t xml:space="preserve">Bande protectrice.</t>
  </si>
  <si>
    <r>
      <rPr>
        <sz val="8.25"/>
        <color rgb="FF000000"/>
        <rFont val="Arial"/>
        <family val="2"/>
      </rPr>
      <t xml:space="preserve">Bande protectrice en PVC, de 90 mm de largeur et 3,2 mm d'épaisseur, de couleur grise, fixée avec vis au parement.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</si>
  <si>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</si>
  <si>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</si>
  <si>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</si>
  <si>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</si>
  <si>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</si>
  <si>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</si>
  <si>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mt53pdi010aa</t>
  </si>
  <si>
    <t xml:space="preserve">Bande protectrice en PVC, de 90 mm de largeur et 3,2 mm d'épaisseur, de couleur grise.</t>
  </si>
  <si>
    <t xml:space="preserve">m</t>
  </si>
  <si>
    <t xml:space="preserve">mt12ppl016</t>
  </si>
  <si>
    <t xml:space="preserve">Vis autoformeuse protégée contre l'oxydation.</t>
  </si>
  <si>
    <t xml:space="preserve">U</t>
  </si>
  <si>
    <t xml:space="preserve">mo011</t>
  </si>
  <si>
    <t xml:space="preserve">Compagnon professionnel III/CP2 monteur.</t>
  </si>
  <si>
    <t xml:space="preserve">h</t>
  </si>
  <si>
    <t xml:space="preserve">mo080</t>
  </si>
  <si>
    <t xml:space="preserve">Ouvrier professionnel II/OP monteur.</t>
  </si>
  <si>
    <t xml:space="preserve">h</t>
  </si>
  <si>
    <t xml:space="preserve">Frais de chantier des unités d'ouvrage</t>
  </si>
  <si>
    <t xml:space="preserve">%</t>
  </si>
  <si>
    <t xml:space="preserve">Coût d'entretien décennal: 6.549,57F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</si>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</sst>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61" customWidth="1"/>
    <col min="3" max="3" width="74.29" customWidth="1"/>
    <col min="4" max="4" width="8.84" customWidth="1"/>
    <col min="5" max="5" width="6.12" customWidth="1"/>
    <col min="6" max="6" width="15.64" customWidth="1"/>
    <col min="7" max="7" width="10.2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7" t="s">
        <v>12</v>
      </c>
      <c r="D9" s="9">
        <v>1.05</v>
      </c>
      <c r="E9" s="11" t="s">
        <v>13</v>
      </c>
      <c r="F9" s="13">
        <v>11297.8</v>
      </c>
      <c r="G9" s="13">
        <f ca="1">ROUND(INDIRECT(ADDRESS(ROW()+(0), COLUMN()+(-3), 1))*INDIRECT(ADDRESS(ROW()+(0), COLUMN()+(-1), 1)), 2)</f>
        <v>11862.7</v>
      </c>
    </row>
    <row r="10" spans="1:7" ht="13.50" thickBot="1" customHeight="1">
      <c r="A10" s="14" t="s">
        <v>14</v>
      </c>
      <c r="B10" s="14"/>
      <c r="C10" s="14" t="s">
        <v>15</v>
      </c>
      <c r="D10" s="15">
        <v>2</v>
      </c>
      <c r="E10" s="16" t="s">
        <v>16</v>
      </c>
      <c r="F10" s="17">
        <v>35.52</v>
      </c>
      <c r="G10" s="17">
        <f ca="1">ROUND(INDIRECT(ADDRESS(ROW()+(0), COLUMN()+(-3), 1))*INDIRECT(ADDRESS(ROW()+(0), COLUMN()+(-1), 1)), 2)</f>
        <v>71.04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0.064</v>
      </c>
      <c r="E11" s="16" t="s">
        <v>19</v>
      </c>
      <c r="F11" s="17">
        <v>1313.23</v>
      </c>
      <c r="G11" s="17">
        <f ca="1">ROUND(INDIRECT(ADDRESS(ROW()+(0), COLUMN()+(-3), 1))*INDIRECT(ADDRESS(ROW()+(0), COLUMN()+(-1), 1)), 2)</f>
        <v>84.05</v>
      </c>
    </row>
    <row r="12" spans="1:7" ht="13.50" thickBot="1" customHeight="1">
      <c r="A12" s="14" t="s">
        <v>20</v>
      </c>
      <c r="B12" s="14"/>
      <c r="C12" s="18" t="s">
        <v>21</v>
      </c>
      <c r="D12" s="19">
        <v>0.064</v>
      </c>
      <c r="E12" s="20" t="s">
        <v>22</v>
      </c>
      <c r="F12" s="21">
        <v>955.53</v>
      </c>
      <c r="G12" s="21">
        <f ca="1">ROUND(INDIRECT(ADDRESS(ROW()+(0), COLUMN()+(-3), 1))*INDIRECT(ADDRESS(ROW()+(0), COLUMN()+(-1), 1)), 2)</f>
        <v>61.15</v>
      </c>
    </row>
    <row r="13" spans="1:7" ht="13.50" thickBot="1" customHeight="1">
      <c r="A13" s="18"/>
      <c r="B13" s="18"/>
      <c r="C13" s="5" t="s">
        <v>23</v>
      </c>
      <c r="D13" s="22">
        <v>2</v>
      </c>
      <c r="E13" s="23" t="s">
        <v>24</v>
      </c>
      <c r="F13" s="24">
        <f ca="1">ROUND(SUM(INDIRECT(ADDRESS(ROW()+(-1), COLUMN()+(1), 1)),INDIRECT(ADDRESS(ROW()+(-2), COLUMN()+(1), 1)),INDIRECT(ADDRESS(ROW()+(-3), COLUMN()+(1), 1)),INDIRECT(ADDRESS(ROW()+(-4), COLUMN()+(1), 1))), 2)</f>
        <v>12078.9</v>
      </c>
      <c r="G13" s="24">
        <f ca="1">ROUND(INDIRECT(ADDRESS(ROW()+(0), COLUMN()+(-3), 1))*INDIRECT(ADDRESS(ROW()+(0), COLUMN()+(-1), 1))/100, 2)</f>
        <v>241.58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12320.5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