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<sst xmlns="http://schemas.openxmlformats.org/spreadsheetml/2006/main" count="39" uniqueCount="39">
  <si>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</si>
  <si>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FSG010</t>
  </si>
  <si>
    <t xml:space="preserve">m²</t>
  </si>
  <si>
    <t xml:space="preserve">Revêtement de sol intérieur en pièces de granito. Pose en couche épaisse.</t>
  </si>
  <si>
    <r>
      <rPr>
        <sz val="8.25"/>
        <color rgb="FF000000"/>
        <rFont val="Arial"/>
        <family val="2"/>
      </rPr>
      <t xml:space="preserve">Revêtement de sol intérieur en pièces de granito micrograin (inférieur ou égal à 6 mm), usage normal selon NF EN 13748-1, de 40x40 cm, couleur Ivoire et en possession de certificats d'essais, avec un polissage initial en usine, pour polir et rendre brillant sur chantier. POSE: en couche épaisse, à coup de maillet sur lit de mortier de ciment, confectionné sur chantier, dosage 1:6, de 3 cm d'épaisseur. JOINTOIEMENT: avec du mortier de ciment blanc coloré dans des joints de 1 à 1,5 mm d'épaisseur.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</si>
  <si>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</si>
  <si>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</si>
  <si>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</si>
  <si>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</si>
  <si>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</si>
  <si>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</si>
  <si>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</si>
  <si>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</si>
  <si>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</si>
  <si>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</si>
  <si>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</si>
  <si>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</si>
  <si>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</si>
  <si>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</si>
  <si>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</si>
  <si>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mt18btl010gc</t>
  </si>
  <si>
    <t xml:space="preserve">Pièces de granito pour intérieur, usage normal, micrograin (inférieur ou égal à 6 mm), format nominal 40x40 cm, couleur Ivoire, avec un premier polissage en usine, pour polissage et rendu final brillant sur site, selon NF EN 13748-1.</t>
  </si>
  <si>
    <t xml:space="preserve">m²</t>
  </si>
  <si>
    <t xml:space="preserve">mt18btl100a</t>
  </si>
  <si>
    <t xml:space="preserve">Lait coloré de la même tonalité que les dalles, pour revêtement de sol en granito.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</si>
  <si>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</si>
  <si>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</si>
  <si>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</si>
  <si>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</si>
  <si>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mo023</t>
  </si>
  <si>
    <t xml:space="preserve">Compagnon professionnel III/CP2 carreleur en revêtements de sols.</t>
  </si>
  <si>
    <t xml:space="preserve">h</t>
  </si>
  <si>
    <t xml:space="preserve">mo061</t>
  </si>
  <si>
    <t xml:space="preserve">Ouvrier professionnel II/OP carreleur en revêtements de sols.</t>
  </si>
  <si>
    <t xml:space="preserve">h</t>
  </si>
  <si>
    <t xml:space="preserve">Frais de chantier des unités d'ouvrage</t>
  </si>
  <si>
    <t xml:space="preserve">%</t>
  </si>
  <si>
    <t xml:space="preserve">Coût d'entretien décennal: 1.255,11F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</si>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</sst>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76.16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0.006</v>
      </c>
      <c r="F9" s="11" t="s">
        <v>13</v>
      </c>
      <c r="G9" s="13">
        <v>1092.17</v>
      </c>
      <c r="H9" s="13">
        <f ca="1">ROUND(INDIRECT(ADDRESS(ROW()+(0), COLUMN()+(-3), 1))*INDIRECT(ADDRESS(ROW()+(0), COLUMN()+(-1), 1)), 2)</f>
        <v>6.55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0.052</v>
      </c>
      <c r="F10" s="16" t="s">
        <v>16</v>
      </c>
      <c r="G10" s="17">
        <v>11429.4</v>
      </c>
      <c r="H10" s="17">
        <f ca="1">ROUND(INDIRECT(ADDRESS(ROW()+(0), COLUMN()+(-3), 1))*INDIRECT(ADDRESS(ROW()+(0), COLUMN()+(-1), 1)), 2)</f>
        <v>594.33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8</v>
      </c>
      <c r="F11" s="16" t="s">
        <v>19</v>
      </c>
      <c r="G11" s="17">
        <v>79.36</v>
      </c>
      <c r="H11" s="17">
        <f ca="1">ROUND(INDIRECT(ADDRESS(ROW()+(0), COLUMN()+(-3), 1))*INDIRECT(ADDRESS(ROW()+(0), COLUMN()+(-1), 1)), 2)</f>
        <v>634.88</v>
      </c>
    </row>
    <row r="12" spans="1:8" ht="34.50" thickBot="1" customHeight="1">
      <c r="A12" s="14" t="s">
        <v>20</v>
      </c>
      <c r="B12" s="14"/>
      <c r="C12" s="14" t="s">
        <v>21</v>
      </c>
      <c r="D12" s="14"/>
      <c r="E12" s="15">
        <v>1.05</v>
      </c>
      <c r="F12" s="16" t="s">
        <v>22</v>
      </c>
      <c r="G12" s="17">
        <v>9149.19</v>
      </c>
      <c r="H12" s="17">
        <f ca="1">ROUND(INDIRECT(ADDRESS(ROW()+(0), COLUMN()+(-3), 1))*INDIRECT(ADDRESS(ROW()+(0), COLUMN()+(-1), 1)), 2)</f>
        <v>9606.65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1.6</v>
      </c>
      <c r="F13" s="16" t="s">
        <v>25</v>
      </c>
      <c r="G13" s="17">
        <v>989.55</v>
      </c>
      <c r="H13" s="17">
        <f ca="1">ROUND(INDIRECT(ADDRESS(ROW()+(0), COLUMN()+(-3), 1))*INDIRECT(ADDRESS(ROW()+(0), COLUMN()+(-1), 1)), 2)</f>
        <v>1583.28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0.038</v>
      </c>
      <c r="F14" s="16" t="s">
        <v>28</v>
      </c>
      <c r="G14" s="17">
        <v>1618.08</v>
      </c>
      <c r="H14" s="17">
        <f ca="1">ROUND(INDIRECT(ADDRESS(ROW()+(0), COLUMN()+(-3), 1))*INDIRECT(ADDRESS(ROW()+(0), COLUMN()+(-1), 1)), 2)</f>
        <v>61.49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0.272</v>
      </c>
      <c r="F15" s="16" t="s">
        <v>31</v>
      </c>
      <c r="G15" s="17">
        <v>1582.28</v>
      </c>
      <c r="H15" s="17">
        <f ca="1">ROUND(INDIRECT(ADDRESS(ROW()+(0), COLUMN()+(-3), 1))*INDIRECT(ADDRESS(ROW()+(0), COLUMN()+(-1), 1)), 2)</f>
        <v>430.38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>
        <v>0.638</v>
      </c>
      <c r="F16" s="20" t="s">
        <v>34</v>
      </c>
      <c r="G16" s="21">
        <v>1182.79</v>
      </c>
      <c r="H16" s="21">
        <f ca="1">ROUND(INDIRECT(ADDRESS(ROW()+(0), COLUMN()+(-3), 1))*INDIRECT(ADDRESS(ROW()+(0), COLUMN()+(-1), 1)), 2)</f>
        <v>754.62</v>
      </c>
    </row>
    <row r="17" spans="1:8" ht="13.50" thickBot="1" customHeight="1">
      <c r="A17" s="18"/>
      <c r="B17" s="18"/>
      <c r="C17" s="5" t="s">
        <v>35</v>
      </c>
      <c r="D17" s="5"/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13672.2</v>
      </c>
      <c r="H17" s="24">
        <f ca="1">ROUND(INDIRECT(ADDRESS(ROW()+(0), COLUMN()+(-3), 1))*INDIRECT(ADDRESS(ROW()+(0), COLUMN()+(-1), 1))/100, 2)</f>
        <v>273.44</v>
      </c>
    </row>
    <row r="18" spans="1:8" ht="13.50" thickBot="1" customHeight="1">
      <c r="A18" s="25" t="s">
        <v>37</v>
      </c>
      <c r="B18" s="25"/>
      <c r="C18" s="26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13945.6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