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<sst xmlns="http://schemas.openxmlformats.org/spreadsheetml/2006/main" count="36" uniqueCount="36">
  <si>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</si>
  <si>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FNP040</t>
  </si>
  <si>
    <t xml:space="preserve">m²</t>
  </si>
  <si>
    <t xml:space="preserve">Plâtre projeté.</t>
  </si>
  <si>
    <r>
      <rPr>
        <sz val="8.25"/>
        <color rgb="FF000000"/>
        <rFont val="Arial"/>
        <family val="2"/>
      </rPr>
      <t xml:space="preserve">Revêtement en plâtre de construction B1, projeté, </t>
    </r>
    <r>
      <rPr>
        <b/>
        <sz val="8.25"/>
        <color rgb="FF000000"/>
        <rFont val="Arial"/>
        <family val="2"/>
      </rPr>
      <t xml:space="preserve">à vue</t>
    </r>
    <r>
      <rPr>
        <sz val="8.25"/>
        <color rgb="FF000000"/>
        <rFont val="Arial"/>
        <family val="2"/>
      </rPr>
      <t xml:space="preserve">, sur le parement </t>
    </r>
    <r>
      <rPr>
        <b/>
        <sz val="8.25"/>
        <color rgb="FF000000"/>
        <rFont val="Arial"/>
        <family val="2"/>
      </rPr>
      <t xml:space="preserve">vertical, de jusqu'à 3 m de hauteur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mise en place préalable d'une maille anti-alcalin dans les changements de matériau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finition enduit avec plâtre pour enduit mince C6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d'épaisseur, </t>
    </r>
    <r>
      <rPr>
        <b/>
        <sz val="8.25"/>
        <color rgb="FF000000"/>
        <rFont val="Arial"/>
        <family val="2"/>
      </rPr>
      <t xml:space="preserve">avec cornières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</si>
  <si>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</si>
  <si>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</si>
  <si>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</si>
  <si>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</si>
  <si>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</si>
  <si>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</si>
  <si>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mt28vye020</t>
  </si>
  <si>
    <t xml:space="preserve">Maille en fibre de verre tissée, anti-alcalin, de 5x5 mm de ouverture de maille, flexible et imputrescible dans le temps, de 70 g/m² de masse superficielle et 0,40 mm d'épaisseur de fil, pour renforcer les plâtres.</t>
  </si>
  <si>
    <t xml:space="preserve">m²</t>
  </si>
  <si>
    <t xml:space="preserve">mt09pye010c</t>
  </si>
  <si>
    <t xml:space="preserve">Pâte de plâtre de construction à projeter par mélangeuse-pompeuse B1, selon NF EN 13279-1.</t>
  </si>
  <si>
    <t xml:space="preserve">m³</t>
  </si>
  <si>
    <t xml:space="preserve">mt28vye010</t>
  </si>
  <si>
    <t xml:space="preserve">Cornière en plastique et en métal, stable à l'action des sulfates.</t>
  </si>
  <si>
    <t xml:space="preserve">m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</si>
  <si>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</si>
  <si>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</si>
  <si>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</si>
  <si>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mq06pym010</t>
  </si>
  <si>
    <t xml:space="preserve">Mélangeuse-pompeuse pour mortiers et plâtres projetés, de 3 m³/h.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</si>
  <si>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</si>
  <si>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</si>
  <si>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</si>
  <si>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</si>
  <si>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</si>
  <si>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</si>
  <si>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</si>
  <si>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Coûts directs complémentaires</t>
  </si>
  <si>
    <t xml:space="preserve">%</t>
  </si>
  <si>
    <t xml:space="preserve">Coût d'entretien décennal: 359,14F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</si>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</sst>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10.20" customWidth="1"/>
    <col min="3" max="3" width="20.91" customWidth="1"/>
    <col min="4" max="4" width="23.80" customWidth="1"/>
    <col min="5" max="5" width="6.80" customWidth="1"/>
    <col min="6" max="6" width="7.82" customWidth="1"/>
    <col min="7" max="7" width="5.78" customWidth="1"/>
    <col min="8" max="8" width="8.84" customWidth="1"/>
    <col min="9" max="9" width="6.12" customWidth="1"/>
    <col min="10" max="10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4.50" thickBot="1" customHeight="1">
      <c r="A8" s="10" t="s">
        <v>11</v>
      </c>
      <c r="B8" s="10" t="s">
        <v>12</v>
      </c>
      <c r="C8" s="10"/>
      <c r="D8" s="10"/>
      <c r="E8" s="10"/>
      <c r="F8" s="12">
        <v>0.105000</v>
      </c>
      <c r="G8" s="14" t="s">
        <v>13</v>
      </c>
      <c r="H8" s="16">
        <v>619.230000</v>
      </c>
      <c r="I8" s="16"/>
      <c r="J8" s="16">
        <f ca="1">ROUND(INDIRECT(ADDRESS(ROW()+(0), COLUMN()+(-4), 1))*INDIRECT(ADDRESS(ROW()+(0), COLUMN()+(-2), 1)), 2)</f>
        <v>65.020000</v>
      </c>
    </row>
    <row r="9" spans="1:10" ht="24.00" thickBot="1" customHeight="1">
      <c r="A9" s="17" t="s">
        <v>14</v>
      </c>
      <c r="B9" s="17" t="s">
        <v>15</v>
      </c>
      <c r="C9" s="17"/>
      <c r="D9" s="17"/>
      <c r="E9" s="17"/>
      <c r="F9" s="18">
        <v>0.012000</v>
      </c>
      <c r="G9" s="19" t="s">
        <v>16</v>
      </c>
      <c r="H9" s="20">
        <v>60850.380000</v>
      </c>
      <c r="I9" s="20"/>
      <c r="J9" s="20">
        <f ca="1">ROUND(INDIRECT(ADDRESS(ROW()+(0), COLUMN()+(-4), 1))*INDIRECT(ADDRESS(ROW()+(0), COLUMN()+(-2), 1)), 2)</f>
        <v>730.200000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0.215000</v>
      </c>
      <c r="G10" s="19" t="s">
        <v>19</v>
      </c>
      <c r="H10" s="20">
        <v>285.170000</v>
      </c>
      <c r="I10" s="20"/>
      <c r="J10" s="20">
        <f ca="1">ROUND(INDIRECT(ADDRESS(ROW()+(0), COLUMN()+(-4), 1))*INDIRECT(ADDRESS(ROW()+(0), COLUMN()+(-2), 1)), 2)</f>
        <v>61.310000</v>
      </c>
    </row>
    <row r="11" spans="1:10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0.003000</v>
      </c>
      <c r="G11" s="19" t="s">
        <v>22</v>
      </c>
      <c r="H11" s="20">
        <v>56941.970000</v>
      </c>
      <c r="I11" s="20"/>
      <c r="J11" s="20">
        <f ca="1">ROUND(INDIRECT(ADDRESS(ROW()+(0), COLUMN()+(-4), 1))*INDIRECT(ADDRESS(ROW()+(0), COLUMN()+(-2), 1)), 2)</f>
        <v>170.830000</v>
      </c>
    </row>
    <row r="12" spans="1:10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0.224000</v>
      </c>
      <c r="G12" s="19" t="s">
        <v>25</v>
      </c>
      <c r="H12" s="20">
        <v>3273.790000</v>
      </c>
      <c r="I12" s="20"/>
      <c r="J12" s="20">
        <f ca="1">ROUND(INDIRECT(ADDRESS(ROW()+(0), COLUMN()+(-4), 1))*INDIRECT(ADDRESS(ROW()+(0), COLUMN()+(-2), 1)), 2)</f>
        <v>733.330000</v>
      </c>
    </row>
    <row r="13" spans="1:10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0.259000</v>
      </c>
      <c r="G13" s="19" t="s">
        <v>28</v>
      </c>
      <c r="H13" s="20">
        <v>825.530000</v>
      </c>
      <c r="I13" s="20"/>
      <c r="J13" s="20">
        <f ca="1">ROUND(INDIRECT(ADDRESS(ROW()+(0), COLUMN()+(-4), 1))*INDIRECT(ADDRESS(ROW()+(0), COLUMN()+(-2), 1)), 2)</f>
        <v>213.810000</v>
      </c>
    </row>
    <row r="14" spans="1:10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0.159000</v>
      </c>
      <c r="G14" s="23" t="s">
        <v>31</v>
      </c>
      <c r="H14" s="24">
        <v>607.860000</v>
      </c>
      <c r="I14" s="24"/>
      <c r="J14" s="24">
        <f ca="1">ROUND(INDIRECT(ADDRESS(ROW()+(0), COLUMN()+(-4), 1))*INDIRECT(ADDRESS(ROW()+(0), COLUMN()+(-2), 1)), 2)</f>
        <v>96.650000</v>
      </c>
    </row>
    <row r="15" spans="1:10" ht="13.50" thickBot="1" customHeight="1">
      <c r="A15" s="21"/>
      <c r="B15" s="25" t="s">
        <v>32</v>
      </c>
      <c r="C15" s="25"/>
      <c r="D15" s="25"/>
      <c r="E15" s="25"/>
      <c r="F15" s="26">
        <v>2.000000</v>
      </c>
      <c r="G15" s="27" t="s">
        <v>33</v>
      </c>
      <c r="H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2071.150000</v>
      </c>
      <c r="I15" s="28"/>
      <c r="J15" s="28">
        <f ca="1">ROUND(INDIRECT(ADDRESS(ROW()+(0), COLUMN()+(-4), 1))*INDIRECT(ADDRESS(ROW()+(0), COLUMN()+(-2), 1))/100, 2)</f>
        <v>41.420000</v>
      </c>
    </row>
    <row r="16" spans="1:10" ht="13.50" thickBot="1" customHeight="1">
      <c r="A16" s="6" t="s">
        <v>34</v>
      </c>
      <c r="B16" s="7"/>
      <c r="C16" s="7"/>
      <c r="D16" s="7"/>
      <c r="E16" s="7"/>
      <c r="F16" s="7"/>
      <c r="G16" s="29"/>
      <c r="H16" s="6" t="s">
        <v>35</v>
      </c>
      <c r="I16" s="6"/>
      <c r="J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2112.570000</v>
      </c>
    </row>
  </sheetData>
  <mergeCells count="26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A16:F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