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<sst xmlns="http://schemas.openxmlformats.org/spreadsheetml/2006/main" count="32" uniqueCount="32">
  <si>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</si>
  <si>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FMC060</t>
  </si>
  <si>
    <t xml:space="preserve">m²</t>
  </si>
  <si>
    <t xml:space="preserve">Carrelage mural avec des pièces de grand format en grès porcelainé émaillé. Pose en couche mince.</t>
  </si>
  <si>
    <r>
      <rPr>
        <sz val="8.25"/>
        <color rgb="FF000000"/>
        <rFont val="Arial"/>
        <family val="2"/>
      </rPr>
      <t xml:space="preserve">Carrelage mural avec des pièces de grand format en grès porcelainé émaillé, finition polie, de 330x660x10 mm, gamme moyenne, capacité d'absorption en eau E&lt;0,5%, groupe BIa, selon NF EN 14411. SUPPORT: parement en béton, vertical, jusqu'à 3 m de hauteur. POSE: en couche mince et via double encollage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3 mm d'épaisseur. Comprend les croisillons en PVC.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</si>
  <si>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</si>
  <si>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</si>
  <si>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</si>
  <si>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</si>
  <si>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</si>
  <si>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</si>
  <si>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</si>
  <si>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</si>
  <si>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</si>
  <si>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mt19abp100yfba</t>
  </si>
  <si>
    <t xml:space="preserve">Pièces de grand format en grès porcelainé émaillé, finition polie, de 330x660x10 mm, gamme moyenne, capacité d'absorption en eau E&lt;0,5%, groupe BIa, selon NF EN 14411.</t>
  </si>
  <si>
    <t xml:space="preserve">m²</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</si>
  <si>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</si>
  <si>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</si>
  <si>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</si>
  <si>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mt18acc100a</t>
  </si>
  <si>
    <t xml:space="preserve">Kit de croisillons en PVC pour garantir une épaisseur des joints entre les pièces entre 1 et 20 mm, pour carrelage mural et au sol.</t>
  </si>
  <si>
    <t xml:space="preserve">U</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</si>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</sst>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75.6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8</v>
      </c>
      <c r="E9" s="11" t="s">
        <v>13</v>
      </c>
      <c r="F9" s="13">
        <v>366.55</v>
      </c>
      <c r="G9" s="13">
        <f ca="1">ROUND(INDIRECT(ADDRESS(ROW()+(0), COLUMN()+(-3), 1))*INDIRECT(ADDRESS(ROW()+(0), COLUMN()+(-1), 1)), 2)</f>
        <v>2932.4</v>
      </c>
    </row>
    <row r="10" spans="1:7" ht="24.00" thickBot="1" customHeight="1">
      <c r="A10" s="14" t="s">
        <v>14</v>
      </c>
      <c r="B10" s="14"/>
      <c r="C10" s="14" t="s">
        <v>15</v>
      </c>
      <c r="D10" s="15">
        <v>1.05</v>
      </c>
      <c r="E10" s="16" t="s">
        <v>16</v>
      </c>
      <c r="F10" s="17">
        <v>44789.6</v>
      </c>
      <c r="G10" s="17">
        <f ca="1">ROUND(INDIRECT(ADDRESS(ROW()+(0), COLUMN()+(-3), 1))*INDIRECT(ADDRESS(ROW()+(0), COLUMN()+(-1), 1)), 2)</f>
        <v>47029.1</v>
      </c>
    </row>
    <row r="11" spans="1:7" ht="66.00" thickBot="1" customHeight="1">
      <c r="A11" s="14" t="s">
        <v>17</v>
      </c>
      <c r="B11" s="14"/>
      <c r="C11" s="14" t="s">
        <v>18</v>
      </c>
      <c r="D11" s="15">
        <v>0.23</v>
      </c>
      <c r="E11" s="16" t="s">
        <v>19</v>
      </c>
      <c r="F11" s="17">
        <v>1059.4</v>
      </c>
      <c r="G11" s="17">
        <f ca="1">ROUND(INDIRECT(ADDRESS(ROW()+(0), COLUMN()+(-3), 1))*INDIRECT(ADDRESS(ROW()+(0), COLUMN()+(-1), 1)), 2)</f>
        <v>243.66</v>
      </c>
    </row>
    <row r="12" spans="1:7" ht="24.00" thickBot="1" customHeight="1">
      <c r="A12" s="14" t="s">
        <v>20</v>
      </c>
      <c r="B12" s="14"/>
      <c r="C12" s="14" t="s">
        <v>21</v>
      </c>
      <c r="D12" s="15">
        <v>0.152</v>
      </c>
      <c r="E12" s="16" t="s">
        <v>22</v>
      </c>
      <c r="F12" s="17">
        <v>2065.15</v>
      </c>
      <c r="G12" s="17">
        <f ca="1">ROUND(INDIRECT(ADDRESS(ROW()+(0), COLUMN()+(-3), 1))*INDIRECT(ADDRESS(ROW()+(0), COLUMN()+(-1), 1)), 2)</f>
        <v>313.9</v>
      </c>
    </row>
    <row r="13" spans="1:7" ht="13.50" thickBot="1" customHeight="1">
      <c r="A13" s="14" t="s">
        <v>23</v>
      </c>
      <c r="B13" s="14"/>
      <c r="C13" s="14" t="s">
        <v>24</v>
      </c>
      <c r="D13" s="15">
        <v>0.553</v>
      </c>
      <c r="E13" s="16" t="s">
        <v>25</v>
      </c>
      <c r="F13" s="17">
        <v>1582.28</v>
      </c>
      <c r="G13" s="17">
        <f ca="1">ROUND(INDIRECT(ADDRESS(ROW()+(0), COLUMN()+(-3), 1))*INDIRECT(ADDRESS(ROW()+(0), COLUMN()+(-1), 1)), 2)</f>
        <v>875</v>
      </c>
    </row>
    <row r="14" spans="1:7" ht="13.50" thickBot="1" customHeight="1">
      <c r="A14" s="14" t="s">
        <v>26</v>
      </c>
      <c r="B14" s="14"/>
      <c r="C14" s="18" t="s">
        <v>27</v>
      </c>
      <c r="D14" s="19">
        <v>0.277</v>
      </c>
      <c r="E14" s="20" t="s">
        <v>28</v>
      </c>
      <c r="F14" s="21">
        <v>1182.79</v>
      </c>
      <c r="G14" s="21">
        <f ca="1">ROUND(INDIRECT(ADDRESS(ROW()+(0), COLUMN()+(-3), 1))*INDIRECT(ADDRESS(ROW()+(0), COLUMN()+(-1), 1)), 2)</f>
        <v>327.63</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51721.7</v>
      </c>
      <c r="G15" s="24">
        <f ca="1">ROUND(INDIRECT(ADDRESS(ROW()+(0), COLUMN()+(-3), 1))*INDIRECT(ADDRESS(ROW()+(0), COLUMN()+(-1), 1))/100, 2)</f>
        <v>1034.43</v>
      </c>
    </row>
    <row r="16" spans="1:7" ht="13.50" thickBot="1" customHeight="1">
      <c r="A16" s="25"/>
      <c r="B16" s="25"/>
      <c r="C16" s="26"/>
      <c r="D16" s="26"/>
      <c r="E16" s="27"/>
      <c r="F16" s="28" t="s">
        <v>31</v>
      </c>
      <c r="G16" s="29">
        <f ca="1">ROUND(SUM(INDIRECT(ADDRESS(ROW()+(-1), COLUMN()+(0), 1)),INDIRECT(ADDRESS(ROW()+(-2), COLUMN()+(0), 1)),INDIRECT(ADDRESS(ROW()+(-3), COLUMN()+(0), 1)),INDIRECT(ADDRESS(ROW()+(-4), COLUMN()+(0), 1)),INDIRECT(ADDRESS(ROW()+(-5), COLUMN()+(0), 1)),INDIRECT(ADDRESS(ROW()+(-6), COLUMN()+(0), 1)),INDIRECT(ADDRESS(ROW()+(-7), COLUMN()+(0), 1))), 2)</f>
        <v>52756.1</v>
      </c>
    </row>
  </sheetData>
  <mergeCells count="12">
    <mergeCell ref="A1:G1"/>
    <mergeCell ref="C3:G3"/>
    <mergeCell ref="A5:G5"/>
    <mergeCell ref="A8:B8"/>
    <mergeCell ref="A9:B9"/>
    <mergeCell ref="A10:B10"/>
    <mergeCell ref="A11:B11"/>
    <mergeCell ref="A12:B12"/>
    <mergeCell ref="A13:B13"/>
    <mergeCell ref="A14:B14"/>
    <mergeCell ref="A15:B15"/>
    <mergeCell ref="A16:B16"/>
  </mergeCells>
  <pageMargins left="0.147638" right="0.147638" top="0.206693" bottom="0.206693" header="0.0" footer="0.0"/>
  <pageSetup paperSize="9" orientation="portrait"/>
  <rowBreaks count="0" manualBreakCount="0">
    </rowBreaks>
</worksheet>
</file>