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<sst xmlns="http://schemas.openxmlformats.org/spreadsheetml/2006/main" count="30" uniqueCount="30">
  <si>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</si>
  <si>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FKA010</t>
  </si>
  <si>
    <t xml:space="preserve">U</t>
  </si>
  <si>
    <t xml:space="preserve">Armoire modulaire préfabriquée, à encastrer.</t>
  </si>
  <si>
    <r>
      <rPr>
        <sz val="8.25"/>
        <color rgb="FF000000"/>
        <rFont val="Arial"/>
        <family val="2"/>
      </rPr>
      <t xml:space="preserve">Armoire modulaire préfabriquée, encastrée, à deux vantaux battants de 250x70x60 cm, de panneau aggloméré mélaminé, de 16 mm d'épaisseur, dans les côtés, le plafond, le sol et la division du coffre, et de 10 mm d'épaisseur dans le fond; feuille de 19 mm d'épaisseur et de 1,4 mm en PVC. Comprend le précadre, les traverses de bois pour l'appui de la base de l'armoire, le panneau en bois pour la base de l'armoire, les modules de colonne et les étagères de division dans le coffre, les moulures en MDF plastifiées, les couvre-joints, le socle et les autres ferrures, l'adhésif de réaction en polyuréthane, pour collage du bois et la mousse de polyuréthane pour remplissage de l'espace entre le précadre et l'armoire.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</si>
  <si>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</si>
  <si>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</si>
  <si>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</si>
  <si>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</si>
  <si>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</si>
  <si>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</si>
  <si>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mt18mva040</t>
  </si>
  <si>
    <t xml:space="preserve">Adhésif de réaction en polyuréthane, pour collage du bois.</t>
  </si>
  <si>
    <t xml:space="preserve">kg</t>
  </si>
  <si>
    <t xml:space="preserve">mt22eap010rb</t>
  </si>
  <si>
    <t xml:space="preserve">Armoire modulaire préfabriquée, pour encastrer, à deux vantaux battants de 250x70x60 cm, de panneau aggloméré mélaminé, de 16 mm d'épaisseur, dans les côtés, le plafond, le sol et la division du coffre, et de 10 mm d'épaisseur dans le fond; feuille de 19 mm d'épaisseur et de 1,4 mm en PVC; barres de penderie en aluminium strié avec résistance au cintrage, couleur doré, avec supports latéraux de même couleur; charnières droites avec finition chromé (4 unités par porte) et poignées de couleur dorée pour portes battantes, avec précadre, traverses de bois pour l'appui de la base de l'armoire, panneau en bois pour la base de l'armoire, les modules de colonne et les étagères de division dans le coffre, les moulures en MDF plastifiées, les couvre-joints, le socle et les autres ferrures.</t>
  </si>
  <si>
    <t xml:space="preserve">U</t>
  </si>
  <si>
    <t xml:space="preserve">mt22www040</t>
  </si>
  <si>
    <t xml:space="preserve">Aérosol de 750 ml de mousse adhésive autoexpansive, élastique, en polyuréthane monocomposant, de 25 kg/m³ de densité, conductivité thermique 0,0345 W/(mK), 135% d'expansion, élongation jusqu'à rupture 45% et 7 N/cm² de résistance à la traction, stable de -40°C à 90°C; à appliquer au pistolet; selon NF EN 13165.</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</si>
  <si>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</si>
  <si>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</si>
  <si>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</si>
  <si>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</si>
  <si>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</si>
  <si>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</si>
  <si>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</si>
  <si>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</si>
  <si>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</si>
  <si>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43.457,97F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</si>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</sst>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0.3</v>
      </c>
      <c r="E9" s="11" t="s">
        <v>13</v>
      </c>
      <c r="F9" s="13">
        <v>2865.39</v>
      </c>
      <c r="G9" s="13">
        <f ca="1">ROUND(INDIRECT(ADDRESS(ROW()+(0), COLUMN()+(-3), 1))*INDIRECT(ADDRESS(ROW()+(0), COLUMN()+(-1), 1)), 2)</f>
        <v>859.62</v>
      </c>
    </row>
    <row r="10" spans="1:7" ht="97.50" thickBot="1" customHeight="1">
      <c r="A10" s="14" t="s">
        <v>14</v>
      </c>
      <c r="B10" s="14"/>
      <c r="C10" s="14" t="s">
        <v>15</v>
      </c>
      <c r="D10" s="15">
        <v>1</v>
      </c>
      <c r="E10" s="16" t="s">
        <v>16</v>
      </c>
      <c r="F10" s="17">
        <v>244482</v>
      </c>
      <c r="G10" s="17">
        <f ca="1">ROUND(INDIRECT(ADDRESS(ROW()+(0), COLUMN()+(-3), 1))*INDIRECT(ADDRESS(ROW()+(0), COLUMN()+(-1), 1)), 2)</f>
        <v>244482</v>
      </c>
    </row>
    <row r="11" spans="1:7" ht="45.00" thickBot="1" customHeight="1">
      <c r="A11" s="14" t="s">
        <v>17</v>
      </c>
      <c r="B11" s="14"/>
      <c r="C11" s="14" t="s">
        <v>18</v>
      </c>
      <c r="D11" s="15">
        <v>0.1</v>
      </c>
      <c r="E11" s="16" t="s">
        <v>19</v>
      </c>
      <c r="F11" s="17">
        <v>7202.2</v>
      </c>
      <c r="G11" s="17">
        <f ca="1">ROUND(INDIRECT(ADDRESS(ROW()+(0), COLUMN()+(-3), 1))*INDIRECT(ADDRESS(ROW()+(0), COLUMN()+(-1), 1)), 2)</f>
        <v>720.22</v>
      </c>
    </row>
    <row r="12" spans="1:7" ht="13.50" thickBot="1" customHeight="1">
      <c r="A12" s="14" t="s">
        <v>20</v>
      </c>
      <c r="B12" s="14"/>
      <c r="C12" s="14" t="s">
        <v>21</v>
      </c>
      <c r="D12" s="15">
        <v>2.073</v>
      </c>
      <c r="E12" s="16" t="s">
        <v>22</v>
      </c>
      <c r="F12" s="17">
        <v>1605.16</v>
      </c>
      <c r="G12" s="17">
        <f ca="1">ROUND(INDIRECT(ADDRESS(ROW()+(0), COLUMN()+(-3), 1))*INDIRECT(ADDRESS(ROW()+(0), COLUMN()+(-1), 1)), 2)</f>
        <v>3327.5</v>
      </c>
    </row>
    <row r="13" spans="1:7" ht="13.50" thickBot="1" customHeight="1">
      <c r="A13" s="14" t="s">
        <v>23</v>
      </c>
      <c r="B13" s="14"/>
      <c r="C13" s="18" t="s">
        <v>24</v>
      </c>
      <c r="D13" s="19">
        <v>1.036</v>
      </c>
      <c r="E13" s="20" t="s">
        <v>25</v>
      </c>
      <c r="F13" s="21">
        <v>1190.11</v>
      </c>
      <c r="G13" s="21">
        <f ca="1">ROUND(INDIRECT(ADDRESS(ROW()+(0), COLUMN()+(-3), 1))*INDIRECT(ADDRESS(ROW()+(0), COLUMN()+(-1), 1)), 2)</f>
        <v>1232.95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250623</v>
      </c>
      <c r="G14" s="24">
        <f ca="1">ROUND(INDIRECT(ADDRESS(ROW()+(0), COLUMN()+(-3), 1))*INDIRECT(ADDRESS(ROW()+(0), COLUMN()+(-1), 1))/100, 2)</f>
        <v>5012.45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255635</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