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<sst xmlns="http://schemas.openxmlformats.org/spreadsheetml/2006/main" count="48" uniqueCount="48">
  <si>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</si>
  <si>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FDM020</t>
  </si>
  <si>
    <t xml:space="preserve">m²</t>
  </si>
  <si>
    <t xml:space="preserve">Contrecloison de doublage de façade, en maçonnerie de blocs de béton à revêtir.</t>
  </si>
  <si>
    <r>
      <rPr>
        <sz val="8.25"/>
        <color rgb="FF000000"/>
        <rFont val="Arial"/>
        <family val="2"/>
      </rPr>
      <t xml:space="preserve">Contrecloison de doublage de façade,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 Linteau en maçonnerie renforcée de blocs en "U" de béton, remplissage de béton de remplissage confectionné sur le chantier, BCN: CPJ-CEM II/A 32,5 - Fl - B 25 - 5/15 - E: 2a - NA - P 18-305;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</si>
  <si>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</si>
  <si>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</si>
  <si>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</si>
  <si>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</si>
  <si>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</si>
  <si>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</si>
  <si>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</si>
  <si>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</si>
  <si>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</si>
  <si>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</si>
  <si>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</si>
  <si>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</si>
  <si>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</si>
  <si>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</si>
  <si>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</si>
  <si>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</si>
  <si>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</si>
  <si>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</si>
  <si>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mt07aco055c</t>
  </si>
  <si>
    <t xml:space="preserve">Barres en acier haute adhérence, Fe E 500, de divers diamètres.</t>
  </si>
  <si>
    <t xml:space="preserve">kg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</si>
  <si>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</si>
  <si>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</si>
  <si>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</si>
  <si>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</si>
  <si>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</si>
  <si>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</si>
  <si>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</si>
  <si>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</si>
  <si>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</si>
  <si>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</si>
  <si>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</si>
  <si>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</si>
  <si>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</si>
  <si>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</si>
  <si>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</si>
  <si>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</si>
  <si>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</si>
  <si>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</si>
  <si>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</si>
  <si>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</si>
  <si>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1.151,18F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</si>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</sst>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1064.11</v>
      </c>
      <c r="H9" s="13">
        <f ca="1">ROUND(INDIRECT(ADDRESS(ROW()+(0), COLUMN()+(-3), 1))*INDIRECT(ADDRESS(ROW()+(0), COLUMN()+(-1), 1)), 2)</f>
        <v>11705.2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4.37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11429.4</v>
      </c>
      <c r="H11" s="17">
        <f ca="1">ROUND(INDIRECT(ADDRESS(ROW()+(0), COLUMN()+(-3), 1))*INDIRECT(ADDRESS(ROW()+(0), COLUMN()+(-1), 1)), 2)</f>
        <v>125.72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139.99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</v>
      </c>
      <c r="F13" s="16" t="s">
        <v>25</v>
      </c>
      <c r="G13" s="17">
        <v>733.16</v>
      </c>
      <c r="H13" s="17">
        <f ca="1">ROUND(INDIRECT(ADDRESS(ROW()+(0), COLUMN()+(-3), 1))*INDIRECT(ADDRESS(ROW()+(0), COLUMN()+(-1), 1)), 2)</f>
        <v>513.21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377922</v>
      </c>
      <c r="H14" s="17">
        <f ca="1">ROUND(INDIRECT(ADDRESS(ROW()+(0), COLUMN()+(-3), 1))*INDIRECT(ADDRESS(ROW()+(0), COLUMN()+(-1), 1)), 2)</f>
        <v>377.92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16566.6</v>
      </c>
      <c r="H15" s="17">
        <f ca="1">ROUND(INDIRECT(ADDRESS(ROW()+(0), COLUMN()+(-3), 1))*INDIRECT(ADDRESS(ROW()+(0), COLUMN()+(-1), 1)), 2)</f>
        <v>49.7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0.011</v>
      </c>
      <c r="F16" s="16" t="s">
        <v>34</v>
      </c>
      <c r="G16" s="17">
        <v>1610.81</v>
      </c>
      <c r="H16" s="17">
        <f ca="1">ROUND(INDIRECT(ADDRESS(ROW()+(0), COLUMN()+(-3), 1))*INDIRECT(ADDRESS(ROW()+(0), COLUMN()+(-1), 1)), 2)</f>
        <v>17.72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0.006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9.71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0.41</v>
      </c>
      <c r="F18" s="16" t="s">
        <v>40</v>
      </c>
      <c r="G18" s="17">
        <v>1582.28</v>
      </c>
      <c r="H18" s="17">
        <f ca="1">ROUND(INDIRECT(ADDRESS(ROW()+(0), COLUMN()+(-3), 1))*INDIRECT(ADDRESS(ROW()+(0), COLUMN()+(-1), 1)), 2)</f>
        <v>648.73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0.332</v>
      </c>
      <c r="F19" s="20" t="s">
        <v>43</v>
      </c>
      <c r="G19" s="21">
        <v>1139.57</v>
      </c>
      <c r="H19" s="21">
        <f ca="1">ROUND(INDIRECT(ADDRESS(ROW()+(0), COLUMN()+(-3), 1))*INDIRECT(ADDRESS(ROW()+(0), COLUMN()+(-1), 1)), 2)</f>
        <v>378.34</v>
      </c>
    </row>
    <row r="20" spans="1:8" ht="13.50" thickBot="1" customHeight="1">
      <c r="A20" s="18"/>
      <c r="B20" s="18"/>
      <c r="C20" s="5" t="s">
        <v>44</v>
      </c>
      <c r="D20" s="5"/>
      <c r="E20" s="22">
        <v>3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13970.6</v>
      </c>
      <c r="H20" s="24">
        <f ca="1">ROUND(INDIRECT(ADDRESS(ROW()+(0), COLUMN()+(-3), 1))*INDIRECT(ADDRESS(ROW()+(0), COLUMN()+(-1), 1))/100, 2)</f>
        <v>419.12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14389.7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