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<sst xmlns="http://schemas.openxmlformats.org/spreadsheetml/2006/main" count="54" uniqueCount="54">
  <si>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</si>
  <si>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FDM010</t>
  </si>
  <si>
    <t xml:space="preserve">m²</t>
  </si>
  <si>
    <t xml:space="preserve">Contrecloison de doublage de façade, en maçonnerie de briques en terre cuite à isolation rapportée, pose à joint traditionnel, à revêtir.</t>
  </si>
  <si>
    <r>
      <rPr>
        <sz val="8.25"/>
        <color rgb="FF000000"/>
        <rFont val="Arial"/>
        <family val="2"/>
      </rPr>
      <t xml:space="preserve">Contrecloison de doublage de façade, de 7 cm d'épaisseur, en maçonnerie de brique creuse en terre cuite (tochana), à revêtir, 29x14x7 cm, avec joints horizontaux et verticaux de 10 mm d'épaisseur, pose avec du mortier de ciment confectionné sur chantier, avec 250 kg/m³ de ciment, couleur grise, dosage 1:6, fourni en sacs. Linteau en maçonnerie renforcée de briques coupées à revêtir; montage et démontage d'étai.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</si>
  <si>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</si>
  <si>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</si>
  <si>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</si>
  <si>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</si>
  <si>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</si>
  <si>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</si>
  <si>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mt04lcc010b</t>
  </si>
  <si>
    <t xml:space="preserve">Brique creuse en terre cuite (tochana), à revêtir, 29x14x7 cm, pour utilisation en maçonnerie protégée (pièce en P), densité 805 kg/m³, selon NF EN 771-1.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</si>
  <si>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</si>
  <si>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</si>
  <si>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</si>
  <si>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</si>
  <si>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</si>
  <si>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</si>
  <si>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</si>
  <si>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</si>
  <si>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</si>
  <si>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</si>
  <si>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mt07aco055c</t>
  </si>
  <si>
    <t xml:space="preserve">Barres en acier haute adhérence, Fe E 500, de divers diamètres.</t>
  </si>
  <si>
    <t xml:space="preserve">kg</t>
  </si>
  <si>
    <t xml:space="preserve">mt01arg000a</t>
  </si>
  <si>
    <t xml:space="preserve">Sable criblé.</t>
  </si>
  <si>
    <t xml:space="preserve">m³</t>
  </si>
  <si>
    <t xml:space="preserve">mt01arg001ag</t>
  </si>
  <si>
    <t xml:space="preserve">Gros granulats homogénéisés, de taille maximale 12,5 mm.</t>
  </si>
  <si>
    <t xml:space="preserve">m³</t>
  </si>
  <si>
    <t xml:space="preserve">mt50spa050m</t>
  </si>
  <si>
    <t xml:space="preserve">Grosse planche en bois de pin, dimensions 20x7,2 cm.</t>
  </si>
  <si>
    <t xml:space="preserve">m³</t>
  </si>
  <si>
    <t xml:space="preserve">mt50spa081a</t>
  </si>
  <si>
    <t xml:space="preserve">Étai métallique télescopique, allant jusqu'à 3 m de hauteur.</t>
  </si>
  <si>
    <t xml:space="preserve">U</t>
  </si>
  <si>
    <t xml:space="preserve">mt50spa101</t>
  </si>
  <si>
    <t xml:space="preserve">Clous en acier.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</si>
  <si>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</si>
  <si>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</si>
  <si>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</si>
  <si>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</si>
  <si>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mo021</t>
  </si>
  <si>
    <t xml:space="preserve">Compagnon professionnel III/CP2 construction pour des travaux de maçonnerie.</t>
  </si>
  <si>
    <t xml:space="preserve">h</t>
  </si>
  <si>
    <t xml:space="preserve">mo114</t>
  </si>
  <si>
    <t xml:space="preserve">Ouvrier d'exécution I/OE1 construction pour des travaux de maçonnerie.</t>
  </si>
  <si>
    <t xml:space="preserve">h</t>
  </si>
  <si>
    <t xml:space="preserve">Frais de chantier des unités d'ouvrage</t>
  </si>
  <si>
    <t xml:space="preserve">%</t>
  </si>
  <si>
    <t xml:space="preserve">Coût d'entretien décennal: 637,87F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</si>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</sst>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1.53" customWidth="1"/>
    <col min="4" max="4" width="76.8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24</v>
      </c>
      <c r="F9" s="11" t="s">
        <v>13</v>
      </c>
      <c r="G9" s="13">
        <v>219.35</v>
      </c>
      <c r="H9" s="13">
        <f ca="1">ROUND(INDIRECT(ADDRESS(ROW()+(0), COLUMN()+(-3), 1))*INDIRECT(ADDRESS(ROW()+(0), COLUMN()+(-1), 1)), 2)</f>
        <v>5264.4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0.01</v>
      </c>
      <c r="F10" s="16" t="s">
        <v>16</v>
      </c>
      <c r="G10" s="17">
        <v>1092.17</v>
      </c>
      <c r="H10" s="17">
        <f ca="1">ROUND(INDIRECT(ADDRESS(ROW()+(0), COLUMN()+(-3), 1))*INDIRECT(ADDRESS(ROW()+(0), COLUMN()+(-1), 1)), 2)</f>
        <v>10.92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0.012</v>
      </c>
      <c r="F11" s="16" t="s">
        <v>19</v>
      </c>
      <c r="G11" s="17">
        <v>11429.4</v>
      </c>
      <c r="H11" s="17">
        <f ca="1">ROUND(INDIRECT(ADDRESS(ROW()+(0), COLUMN()+(-3), 1))*INDIRECT(ADDRESS(ROW()+(0), COLUMN()+(-1), 1)), 2)</f>
        <v>137.15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2.154</v>
      </c>
      <c r="F12" s="16" t="s">
        <v>22</v>
      </c>
      <c r="G12" s="17">
        <v>79.36</v>
      </c>
      <c r="H12" s="17">
        <f ca="1">ROUND(INDIRECT(ADDRESS(ROW()+(0), COLUMN()+(-3), 1))*INDIRECT(ADDRESS(ROW()+(0), COLUMN()+(-1), 1)), 2)</f>
        <v>170.94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0.4</v>
      </c>
      <c r="F13" s="16" t="s">
        <v>25</v>
      </c>
      <c r="G13" s="17">
        <v>733.16</v>
      </c>
      <c r="H13" s="17">
        <f ca="1">ROUND(INDIRECT(ADDRESS(ROW()+(0), COLUMN()+(-3), 1))*INDIRECT(ADDRESS(ROW()+(0), COLUMN()+(-1), 1)), 2)</f>
        <v>293.26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0.001</v>
      </c>
      <c r="F14" s="16" t="s">
        <v>28</v>
      </c>
      <c r="G14" s="17">
        <v>15988.5</v>
      </c>
      <c r="H14" s="17">
        <f ca="1">ROUND(INDIRECT(ADDRESS(ROW()+(0), COLUMN()+(-3), 1))*INDIRECT(ADDRESS(ROW()+(0), COLUMN()+(-1), 1)), 2)</f>
        <v>15.99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0.001</v>
      </c>
      <c r="F15" s="16" t="s">
        <v>31</v>
      </c>
      <c r="G15" s="17">
        <v>17258.4</v>
      </c>
      <c r="H15" s="17">
        <f ca="1">ROUND(INDIRECT(ADDRESS(ROW()+(0), COLUMN()+(-3), 1))*INDIRECT(ADDRESS(ROW()+(0), COLUMN()+(-1), 1)), 2)</f>
        <v>17.26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0.001</v>
      </c>
      <c r="F16" s="16" t="s">
        <v>34</v>
      </c>
      <c r="G16" s="17">
        <v>377922</v>
      </c>
      <c r="H16" s="17">
        <f ca="1">ROUND(INDIRECT(ADDRESS(ROW()+(0), COLUMN()+(-3), 1))*INDIRECT(ADDRESS(ROW()+(0), COLUMN()+(-1), 1)), 2)</f>
        <v>377.92</v>
      </c>
    </row>
    <row r="17" spans="1:8" ht="13.50" thickBot="1" customHeight="1">
      <c r="A17" s="14" t="s">
        <v>35</v>
      </c>
      <c r="B17" s="14"/>
      <c r="C17" s="14" t="s">
        <v>36</v>
      </c>
      <c r="D17" s="14"/>
      <c r="E17" s="15">
        <v>0.003</v>
      </c>
      <c r="F17" s="16" t="s">
        <v>37</v>
      </c>
      <c r="G17" s="17">
        <v>16566.6</v>
      </c>
      <c r="H17" s="17">
        <f ca="1">ROUND(INDIRECT(ADDRESS(ROW()+(0), COLUMN()+(-3), 1))*INDIRECT(ADDRESS(ROW()+(0), COLUMN()+(-1), 1)), 2)</f>
        <v>49.7</v>
      </c>
    </row>
    <row r="18" spans="1:8" ht="13.50" thickBot="1" customHeight="1">
      <c r="A18" s="14" t="s">
        <v>38</v>
      </c>
      <c r="B18" s="14"/>
      <c r="C18" s="14" t="s">
        <v>39</v>
      </c>
      <c r="D18" s="14"/>
      <c r="E18" s="15">
        <v>0.011</v>
      </c>
      <c r="F18" s="16" t="s">
        <v>40</v>
      </c>
      <c r="G18" s="17">
        <v>1610.81</v>
      </c>
      <c r="H18" s="17">
        <f ca="1">ROUND(INDIRECT(ADDRESS(ROW()+(0), COLUMN()+(-3), 1))*INDIRECT(ADDRESS(ROW()+(0), COLUMN()+(-1), 1)), 2)</f>
        <v>17.72</v>
      </c>
    </row>
    <row r="19" spans="1:8" ht="13.50" thickBot="1" customHeight="1">
      <c r="A19" s="14" t="s">
        <v>41</v>
      </c>
      <c r="B19" s="14"/>
      <c r="C19" s="14" t="s">
        <v>42</v>
      </c>
      <c r="D19" s="14"/>
      <c r="E19" s="15">
        <v>0.006</v>
      </c>
      <c r="F19" s="16" t="s">
        <v>43</v>
      </c>
      <c r="G19" s="17">
        <v>1618.08</v>
      </c>
      <c r="H19" s="17">
        <f ca="1">ROUND(INDIRECT(ADDRESS(ROW()+(0), COLUMN()+(-3), 1))*INDIRECT(ADDRESS(ROW()+(0), COLUMN()+(-1), 1)), 2)</f>
        <v>9.71</v>
      </c>
    </row>
    <row r="20" spans="1:8" ht="13.50" thickBot="1" customHeight="1">
      <c r="A20" s="14" t="s">
        <v>44</v>
      </c>
      <c r="B20" s="14"/>
      <c r="C20" s="14" t="s">
        <v>45</v>
      </c>
      <c r="D20" s="14"/>
      <c r="E20" s="15">
        <v>0.573</v>
      </c>
      <c r="F20" s="16" t="s">
        <v>46</v>
      </c>
      <c r="G20" s="17">
        <v>1582.28</v>
      </c>
      <c r="H20" s="17">
        <f ca="1">ROUND(INDIRECT(ADDRESS(ROW()+(0), COLUMN()+(-3), 1))*INDIRECT(ADDRESS(ROW()+(0), COLUMN()+(-1), 1)), 2)</f>
        <v>906.65</v>
      </c>
    </row>
    <row r="21" spans="1:8" ht="13.50" thickBot="1" customHeight="1">
      <c r="A21" s="14" t="s">
        <v>47</v>
      </c>
      <c r="B21" s="14"/>
      <c r="C21" s="18" t="s">
        <v>48</v>
      </c>
      <c r="D21" s="18"/>
      <c r="E21" s="19">
        <v>0.412</v>
      </c>
      <c r="F21" s="20" t="s">
        <v>49</v>
      </c>
      <c r="G21" s="21">
        <v>1139.57</v>
      </c>
      <c r="H21" s="21">
        <f ca="1">ROUND(INDIRECT(ADDRESS(ROW()+(0), COLUMN()+(-3), 1))*INDIRECT(ADDRESS(ROW()+(0), COLUMN()+(-1), 1)), 2)</f>
        <v>469.5</v>
      </c>
    </row>
    <row r="22" spans="1:8" ht="13.50" thickBot="1" customHeight="1">
      <c r="A22" s="18"/>
      <c r="B22" s="18"/>
      <c r="C22" s="5" t="s">
        <v>50</v>
      </c>
      <c r="D22" s="5"/>
      <c r="E22" s="22">
        <v>3</v>
      </c>
      <c r="F22" s="23" t="s">
        <v>51</v>
      </c>
      <c r="G22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7741.12</v>
      </c>
      <c r="H22" s="24">
        <f ca="1">ROUND(INDIRECT(ADDRESS(ROW()+(0), COLUMN()+(-3), 1))*INDIRECT(ADDRESS(ROW()+(0), COLUMN()+(-1), 1))/100, 2)</f>
        <v>232.23</v>
      </c>
    </row>
    <row r="23" spans="1:8" ht="13.50" thickBot="1" customHeight="1">
      <c r="A23" s="25" t="s">
        <v>52</v>
      </c>
      <c r="B23" s="25"/>
      <c r="C23" s="26"/>
      <c r="D23" s="26"/>
      <c r="E23" s="26"/>
      <c r="F23" s="27"/>
      <c r="G23" s="25" t="s">
        <v>53</v>
      </c>
      <c r="H23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7973.35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E23"/>
  </mergeCells>
  <pageMargins left="0.147638" right="0.147638" top="0.206693" bottom="0.206693" header="0.0" footer="0.0"/>
  <pageSetup paperSize="9" orientation="portrait"/>
  <rowBreaks count="0" manualBreakCount="0">
    </rowBreaks>
</worksheet>
</file>