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<sst xmlns="http://schemas.openxmlformats.org/spreadsheetml/2006/main" count="33" uniqueCount="33">
  <si>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</si>
  <si>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EUS020</t>
  </si>
  <si>
    <t xml:space="preserve">m</t>
  </si>
  <si>
    <t xml:space="preserve">Rencontre du versant avec un parement vertical.</t>
  </si>
  <si>
    <r>
      <rPr>
        <sz val="8.25"/>
        <color rgb="FF000000"/>
        <rFont val="Arial"/>
        <family val="2"/>
      </rPr>
      <t xml:space="preserve">Rencontre frontale du versant avec le parement vertical sur une toiture inclinée, imperméabilisation avec closoir bavette souple autoadhésif en aluminium, avec la surface en relief et revêtue sur une de ses faces avec une couche adhésive en butyle de 0,15 mm d'épaisseur, de 30 cm de largeur protégée avec profilé en tôle d'acier galvanisé, mis en place dans la saignée du parement avec du mortier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</si>
  <si>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</si>
  <si>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</si>
  <si>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</si>
  <si>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</si>
  <si>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</si>
  <si>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</si>
  <si>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mt13aev010aa</t>
  </si>
  <si>
    <t xml:space="preserve">Closoir bavette souple autoadhésif en aluminium, avec la surface en relief et revêtue sur une de ses faces avec une couche adhésive en butyle de 0,15 mm d'épaisseur, de 30 cm de largeur; pour l'imperméabilisation de rencontres.</t>
  </si>
  <si>
    <t xml:space="preserve">m</t>
  </si>
  <si>
    <t xml:space="preserve">mt15acc020c</t>
  </si>
  <si>
    <t xml:space="preserve">Tôle en acier galvanisé, épaisseur 0,8 mm, développement 300 mm, et 2 plis.</t>
  </si>
  <si>
    <t xml:space="preserve">m</t>
  </si>
  <si>
    <t xml:space="preserve">mt09mor010e</t>
  </si>
  <si>
    <t xml:space="preserve">Mortier de ciment CEM II/B-P 32,5 N type M-10, confectionné sur site avec 380 kg/m³ de ciment et une proportion en volume 1/4.</t>
  </si>
  <si>
    <t xml:space="preserve">m³</t>
  </si>
  <si>
    <t xml:space="preserve">mt15sja020a</t>
  </si>
  <si>
    <t xml:space="preserve">Cartouche de mastic de polyuréthane, de 310 cm³.</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</si>
  <si>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</si>
  <si>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</si>
  <si>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</si>
  <si>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</si>
  <si>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</si>
  <si>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</si>
  <si>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</si>
  <si>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</si>
  <si>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</si>
  <si>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4.387,50F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</si>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</sst>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1.1</v>
      </c>
      <c r="E9" s="11" t="s">
        <v>13</v>
      </c>
      <c r="F9" s="13">
        <v>8974.3</v>
      </c>
      <c r="G9" s="13">
        <f ca="1">ROUND(INDIRECT(ADDRESS(ROW()+(0), COLUMN()+(-3), 1))*INDIRECT(ADDRESS(ROW()+(0), COLUMN()+(-1), 1)), 2)</f>
        <v>9871.73</v>
      </c>
    </row>
    <row r="10" spans="1:7" ht="13.50" thickBot="1" customHeight="1">
      <c r="A10" s="14" t="s">
        <v>14</v>
      </c>
      <c r="B10" s="14"/>
      <c r="C10" s="14" t="s">
        <v>15</v>
      </c>
      <c r="D10" s="15">
        <v>1.1</v>
      </c>
      <c r="E10" s="16" t="s">
        <v>16</v>
      </c>
      <c r="F10" s="17">
        <v>1752.79</v>
      </c>
      <c r="G10" s="17">
        <f ca="1">ROUND(INDIRECT(ADDRESS(ROW()+(0), COLUMN()+(-3), 1))*INDIRECT(ADDRESS(ROW()+(0), COLUMN()+(-1), 1)), 2)</f>
        <v>1928.07</v>
      </c>
    </row>
    <row r="11" spans="1:7" ht="24.00" thickBot="1" customHeight="1">
      <c r="A11" s="14" t="s">
        <v>17</v>
      </c>
      <c r="B11" s="14"/>
      <c r="C11" s="14" t="s">
        <v>18</v>
      </c>
      <c r="D11" s="15">
        <v>0.01</v>
      </c>
      <c r="E11" s="16" t="s">
        <v>19</v>
      </c>
      <c r="F11" s="17">
        <v>97057.4</v>
      </c>
      <c r="G11" s="17">
        <f ca="1">ROUND(INDIRECT(ADDRESS(ROW()+(0), COLUMN()+(-3), 1))*INDIRECT(ADDRESS(ROW()+(0), COLUMN()+(-1), 1)), 2)</f>
        <v>970.57</v>
      </c>
    </row>
    <row r="12" spans="1:7" ht="13.50" thickBot="1" customHeight="1">
      <c r="A12" s="14" t="s">
        <v>20</v>
      </c>
      <c r="B12" s="14"/>
      <c r="C12" s="14" t="s">
        <v>21</v>
      </c>
      <c r="D12" s="15">
        <v>0.17</v>
      </c>
      <c r="E12" s="16" t="s">
        <v>22</v>
      </c>
      <c r="F12" s="17">
        <v>6034.62</v>
      </c>
      <c r="G12" s="17">
        <f ca="1">ROUND(INDIRECT(ADDRESS(ROW()+(0), COLUMN()+(-3), 1))*INDIRECT(ADDRESS(ROW()+(0), COLUMN()+(-1), 1)), 2)</f>
        <v>1025.89</v>
      </c>
    </row>
    <row r="13" spans="1:7" ht="13.50" thickBot="1" customHeight="1">
      <c r="A13" s="14" t="s">
        <v>23</v>
      </c>
      <c r="B13" s="14"/>
      <c r="C13" s="14" t="s">
        <v>24</v>
      </c>
      <c r="D13" s="15">
        <v>0.369</v>
      </c>
      <c r="E13" s="16" t="s">
        <v>25</v>
      </c>
      <c r="F13" s="17">
        <v>1625.89</v>
      </c>
      <c r="G13" s="17">
        <f ca="1">ROUND(INDIRECT(ADDRESS(ROW()+(0), COLUMN()+(-3), 1))*INDIRECT(ADDRESS(ROW()+(0), COLUMN()+(-1), 1)), 2)</f>
        <v>599.95</v>
      </c>
    </row>
    <row r="14" spans="1:7" ht="13.50" thickBot="1" customHeight="1">
      <c r="A14" s="14" t="s">
        <v>26</v>
      </c>
      <c r="B14" s="14"/>
      <c r="C14" s="18" t="s">
        <v>27</v>
      </c>
      <c r="D14" s="19">
        <v>0.369</v>
      </c>
      <c r="E14" s="20" t="s">
        <v>28</v>
      </c>
      <c r="F14" s="21">
        <v>1182.79</v>
      </c>
      <c r="G14" s="21">
        <f ca="1">ROUND(INDIRECT(ADDRESS(ROW()+(0), COLUMN()+(-3), 1))*INDIRECT(ADDRESS(ROW()+(0), COLUMN()+(-1), 1)), 2)</f>
        <v>436.45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14832.7</v>
      </c>
      <c r="G15" s="24">
        <f ca="1">ROUND(INDIRECT(ADDRESS(ROW()+(0), COLUMN()+(-3), 1))*INDIRECT(ADDRESS(ROW()+(0), COLUMN()+(-1), 1))/100, 2)</f>
        <v>296.65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15129.3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