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<sst xmlns="http://schemas.openxmlformats.org/spreadsheetml/2006/main" count="47" uniqueCount="47">
  <si>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</si>
  <si>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EET040</t>
  </si>
  <si>
    <t xml:space="preserve">m</t>
  </si>
  <si>
    <t xml:space="preserve">Barrière anticapillarité dans un mur en maçonnerie, à l'aide d'une membrane asphaltique.</t>
  </si>
  <si>
    <r>
      <rPr>
        <sz val="7.80"/>
        <color rgb="FF000000"/>
        <rFont val="Arial"/>
        <family val="2"/>
      </rPr>
      <t xml:space="preserve">Barrière anticapillarité en pied de mur </t>
    </r>
    <r>
      <rPr>
        <b/>
        <sz val="7.80"/>
        <color rgb="FF000000"/>
        <rFont val="Arial"/>
        <family val="2"/>
      </rPr>
      <t xml:space="preserve">mur de pisé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 d'épaisseur, par interposition </t>
    </r>
    <r>
      <rPr>
        <b/>
        <sz val="7.80"/>
        <color rgb="FF000000"/>
        <rFont val="Arial"/>
        <family val="2"/>
      </rPr>
      <t xml:space="preserve">sur une face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bitume modifié avec un élastomère SBS, LBM(SBS)-40-PR, terminée avec film plastique thermofusible sur les deux faces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</si>
  <si>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</si>
  <si>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</si>
  <si>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</si>
  <si>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</si>
  <si>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</si>
  <si>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</si>
  <si>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mt14pap100b</t>
  </si>
  <si>
    <t xml:space="preserve">Émulsion bitumineuse non anionique.</t>
  </si>
  <si>
    <t xml:space="preserve">kg</t>
  </si>
  <si>
    <t xml:space="preserve">mt14lba120c</t>
  </si>
  <si>
    <t xml:space="preserve">Écran de bitume modifié avec un élastomère SBS, LBM(SBS)-40-PR, de 3,5 mm d'épaisseur, masse nominale 4 kg/m², avec une armature de film en polyester de 70 g/m², de surface non protégée terminée avec film plastique thermofusible sur les deux faces. Selon NF EN 13707.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</si>
  <si>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</si>
  <si>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</si>
  <si>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</si>
  <si>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</si>
  <si>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</si>
  <si>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</si>
  <si>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</si>
  <si>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</si>
  <si>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</si>
  <si>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</si>
  <si>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</si>
  <si>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</si>
  <si>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</si>
  <si>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</si>
  <si>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</si>
  <si>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</si>
  <si>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mq06hor010</t>
  </si>
  <si>
    <t xml:space="preserve">Bétonnière.</t>
  </si>
  <si>
    <t xml:space="preserve">h</t>
  </si>
  <si>
    <t xml:space="preserve">mo028</t>
  </si>
  <si>
    <t xml:space="preserve">Compagnon professionnel III/CP2 poseur de lames imperméabilisantes.</t>
  </si>
  <si>
    <t xml:space="preserve">h</t>
  </si>
  <si>
    <t xml:space="preserve">mo065</t>
  </si>
  <si>
    <t xml:space="preserve">Ouvrier professionnel II/OP poseur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</si>
  <si>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</si>
  <si>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</si>
  <si>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</si>
  <si>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</si>
  <si>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</si>
  <si>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393,02F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</si>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</sst>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16" customWidth="1"/>
    <col min="3" max="3" width="19.38" customWidth="1"/>
    <col min="4" max="4" width="38.32" customWidth="1"/>
    <col min="5" max="5" width="8.89" customWidth="1"/>
    <col min="6" max="6" width="4.37" customWidth="1"/>
    <col min="7" max="7" width="1.46" customWidth="1"/>
    <col min="8" max="8" width="11.80" customWidth="1"/>
    <col min="9" max="9" width="4.2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0.175000</v>
      </c>
      <c r="F8" s="14" t="s">
        <v>13</v>
      </c>
      <c r="G8" s="14"/>
      <c r="H8" s="16">
        <v>1725.590000</v>
      </c>
      <c r="I8" s="16"/>
      <c r="J8" s="16">
        <f ca="1">ROUND(INDIRECT(ADDRESS(ROW()+(0), COLUMN()+(-5), 1))*INDIRECT(ADDRESS(ROW()+(0), COLUMN()+(-2), 1)), 2)</f>
        <v>301.980000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0.550000</v>
      </c>
      <c r="F9" s="19" t="s">
        <v>16</v>
      </c>
      <c r="G9" s="19"/>
      <c r="H9" s="20">
        <v>8009.600000</v>
      </c>
      <c r="I9" s="20"/>
      <c r="J9" s="20">
        <f ca="1">ROUND(INDIRECT(ADDRESS(ROW()+(0), COLUMN()+(-5), 1))*INDIRECT(ADDRESS(ROW()+(0), COLUMN()+(-2), 1)), 2)</f>
        <v>4405.280000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0.006000</v>
      </c>
      <c r="F10" s="19" t="s">
        <v>19</v>
      </c>
      <c r="G10" s="19"/>
      <c r="H10" s="20">
        <v>1005.580000</v>
      </c>
      <c r="I10" s="20"/>
      <c r="J10" s="20">
        <f ca="1">ROUND(INDIRECT(ADDRESS(ROW()+(0), COLUMN()+(-5), 1))*INDIRECT(ADDRESS(ROW()+(0), COLUMN()+(-2), 1)), 2)</f>
        <v>6.030000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0.049000</v>
      </c>
      <c r="F11" s="19" t="s">
        <v>22</v>
      </c>
      <c r="G11" s="19"/>
      <c r="H11" s="20">
        <v>9894.460000</v>
      </c>
      <c r="I11" s="20"/>
      <c r="J11" s="20">
        <f ca="1">ROUND(INDIRECT(ADDRESS(ROW()+(0), COLUMN()+(-5), 1))*INDIRECT(ADDRESS(ROW()+(0), COLUMN()+(-2), 1)), 2)</f>
        <v>484.830000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7.500000</v>
      </c>
      <c r="F12" s="19" t="s">
        <v>25</v>
      </c>
      <c r="G12" s="19"/>
      <c r="H12" s="20">
        <v>73.070000</v>
      </c>
      <c r="I12" s="20"/>
      <c r="J12" s="20">
        <f ca="1">ROUND(INDIRECT(ADDRESS(ROW()+(0), COLUMN()+(-5), 1))*INDIRECT(ADDRESS(ROW()+(0), COLUMN()+(-2), 1)), 2)</f>
        <v>548.030000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0.150000</v>
      </c>
      <c r="F13" s="19" t="s">
        <v>28</v>
      </c>
      <c r="G13" s="19"/>
      <c r="H13" s="20">
        <v>804.470000</v>
      </c>
      <c r="I13" s="20"/>
      <c r="J13" s="20">
        <f ca="1">ROUND(INDIRECT(ADDRESS(ROW()+(0), COLUMN()+(-5), 1))*INDIRECT(ADDRESS(ROW()+(0), COLUMN()+(-2), 1)), 2)</f>
        <v>120.670000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0.191000</v>
      </c>
      <c r="F14" s="19" t="s">
        <v>31</v>
      </c>
      <c r="G14" s="19"/>
      <c r="H14" s="20">
        <v>1233.860000</v>
      </c>
      <c r="I14" s="20"/>
      <c r="J14" s="20">
        <f ca="1">ROUND(INDIRECT(ADDRESS(ROW()+(0), COLUMN()+(-5), 1))*INDIRECT(ADDRESS(ROW()+(0), COLUMN()+(-2), 1)), 2)</f>
        <v>235.670000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0.024000</v>
      </c>
      <c r="F15" s="19" t="s">
        <v>34</v>
      </c>
      <c r="G15" s="19"/>
      <c r="H15" s="20">
        <v>727.330000</v>
      </c>
      <c r="I15" s="20"/>
      <c r="J15" s="20">
        <f ca="1">ROUND(INDIRECT(ADDRESS(ROW()+(0), COLUMN()+(-5), 1))*INDIRECT(ADDRESS(ROW()+(0), COLUMN()+(-2), 1)), 2)</f>
        <v>17.460000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1.160000</v>
      </c>
      <c r="F16" s="19" t="s">
        <v>37</v>
      </c>
      <c r="G16" s="19"/>
      <c r="H16" s="20">
        <v>689.830000</v>
      </c>
      <c r="I16" s="20"/>
      <c r="J16" s="20">
        <f ca="1">ROUND(INDIRECT(ADDRESS(ROW()+(0), COLUMN()+(-5), 1))*INDIRECT(ADDRESS(ROW()+(0), COLUMN()+(-2), 1)), 2)</f>
        <v>800.200000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2">
        <v>1.276000</v>
      </c>
      <c r="F17" s="23" t="s">
        <v>40</v>
      </c>
      <c r="G17" s="23"/>
      <c r="H17" s="24">
        <v>440.170000</v>
      </c>
      <c r="I17" s="24"/>
      <c r="J17" s="24">
        <f ca="1">ROUND(INDIRECT(ADDRESS(ROW()+(0), COLUMN()+(-5), 1))*INDIRECT(ADDRESS(ROW()+(0), COLUMN()+(-2), 1)), 2)</f>
        <v>561.660000</v>
      </c>
    </row>
    <row r="18" spans="1:10" ht="12.00" thickBot="1" customHeight="1">
      <c r="A18" s="17"/>
      <c r="B18" s="10" t="s">
        <v>41</v>
      </c>
      <c r="C18" s="10"/>
      <c r="D18" s="10"/>
      <c r="E18" s="12">
        <v>2.000000</v>
      </c>
      <c r="F18" s="14" t="s">
        <v>42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7481.810000</v>
      </c>
      <c r="I18" s="16"/>
      <c r="J18" s="16">
        <f ca="1">ROUND(INDIRECT(ADDRESS(ROW()+(0), COLUMN()+(-5), 1))*INDIRECT(ADDRESS(ROW()+(0), COLUMN()+(-2), 1))/100, 2)</f>
        <v>149.640000</v>
      </c>
    </row>
    <row r="19" spans="1:10" ht="12.00" thickBot="1" customHeight="1">
      <c r="A19" s="21"/>
      <c r="B19" s="21" t="s">
        <v>43</v>
      </c>
      <c r="C19" s="21"/>
      <c r="D19" s="21"/>
      <c r="E19" s="22">
        <v>3.000000</v>
      </c>
      <c r="F19" s="23" t="s">
        <v>44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7631.450000</v>
      </c>
      <c r="I19" s="24"/>
      <c r="J19" s="24">
        <f ca="1">ROUND(INDIRECT(ADDRESS(ROW()+(0), COLUMN()+(-5), 1))*INDIRECT(ADDRESS(ROW()+(0), COLUMN()+(-2), 1))/100, 2)</f>
        <v>228.940000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7860.390000</v>
      </c>
    </row>
  </sheetData>
  <mergeCells count="48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A20:E20"/>
    <mergeCell ref="F20:G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