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<sst xmlns="http://schemas.openxmlformats.org/spreadsheetml/2006/main" count="21" uniqueCount="21">
  <si>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</si>
  <si>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EEJ100</t>
  </si>
  <si>
    <t xml:space="preserve">m</t>
  </si>
  <si>
    <t xml:space="preserve">Imperméabilisation d'un joint de construction en contact avec l'eau, avec une bande en PVC-P.</t>
  </si>
  <si>
    <r>
      <rPr>
        <sz val="8.25"/>
        <color rgb="FF000000"/>
        <rFont val="Arial"/>
        <family val="2"/>
      </rPr>
      <t xml:space="preserve">Imperméabilisation d'un joint de construction </t>
    </r>
    <r>
      <rPr>
        <b/>
        <sz val="8.25"/>
        <color rgb="FF000000"/>
        <rFont val="Arial"/>
        <family val="2"/>
      </rPr>
      <t xml:space="preserve">extérieur</t>
    </r>
    <r>
      <rPr>
        <sz val="8.25"/>
        <color rgb="FF000000"/>
        <rFont val="Arial"/>
        <family val="2"/>
      </rPr>
      <t xml:space="preserve">, en contact avec l'eau, par mise en place de </t>
    </r>
    <r>
      <rPr>
        <b/>
        <sz val="8.25"/>
        <color rgb="FF000000"/>
        <rFont val="Arial"/>
        <family val="2"/>
      </rPr>
      <t xml:space="preserve">bande en PVC-P, de 240 mm de largeur et 4 mm d'épaisseur, couleur grise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</si>
  <si>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</si>
  <si>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</si>
  <si>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</si>
  <si>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</si>
  <si>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</si>
  <si>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</si>
  <si>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mt15sjd110j</t>
  </si>
  <si>
    <t xml:space="preserve">Bande en PVC-P, de 240 mm de largeur et 4 mm d'épaisseur, couleur grise, pour étanchéisation de joints de construction extérieurs, y compris les agrafes de fixation.</t>
  </si>
  <si>
    <t xml:space="preserve">m</t>
  </si>
  <si>
    <t xml:space="preserve">mo032</t>
  </si>
  <si>
    <t xml:space="preserve">Compagnon professionnel III/CP2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</si>
  <si>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</si>
  <si>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</si>
  <si>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</si>
  <si>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477,10F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</si>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</sst>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1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1.050000</v>
      </c>
      <c r="F9" s="10" t="s">
        <v>13</v>
      </c>
      <c r="G9" s="12">
        <v>6256.250000</v>
      </c>
      <c r="H9" s="12">
        <f ca="1">ROUND(INDIRECT(ADDRESS(ROW()+(0), COLUMN()+(-3), 1))*INDIRECT(ADDRESS(ROW()+(0), COLUMN()+(-1), 1)), 2)</f>
        <v>6569.060000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>
        <v>0.131000</v>
      </c>
      <c r="F10" s="16" t="s">
        <v>16</v>
      </c>
      <c r="G10" s="17">
        <v>862.910000</v>
      </c>
      <c r="H10" s="17">
        <f ca="1">ROUND(INDIRECT(ADDRESS(ROW()+(0), COLUMN()+(-3), 1))*INDIRECT(ADDRESS(ROW()+(0), COLUMN()+(-1), 1)), 2)</f>
        <v>113.040000</v>
      </c>
    </row>
    <row r="11" spans="1:8" ht="13.50" thickBot="1" customHeight="1">
      <c r="A11" s="14"/>
      <c r="B11" s="14"/>
      <c r="C11" s="4" t="s">
        <v>17</v>
      </c>
      <c r="D11" s="4"/>
      <c r="E11" s="18">
        <v>2.000000</v>
      </c>
      <c r="F11" s="19" t="s">
        <v>18</v>
      </c>
      <c r="G11" s="20">
        <f ca="1">ROUND(SUM(INDIRECT(ADDRESS(ROW()+(-1), COLUMN()+(1), 1)),INDIRECT(ADDRESS(ROW()+(-2), COLUMN()+(1), 1))), 2)</f>
        <v>6682.100000</v>
      </c>
      <c r="H11" s="20">
        <f ca="1">ROUND(INDIRECT(ADDRESS(ROW()+(0), COLUMN()+(-3), 1))*INDIRECT(ADDRESS(ROW()+(0), COLUMN()+(-1), 1))/100, 2)</f>
        <v>133.640000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6815.740000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