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<sst xmlns="http://schemas.openxmlformats.org/spreadsheetml/2006/main" count="51" uniqueCount="51">
  <si>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</si>
  <si>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ECT010</t>
  </si>
  <si>
    <t xml:space="preserve">m</t>
  </si>
  <si>
    <t xml:space="preserve">Plinthe en béton polymère.</t>
  </si>
  <si>
    <r>
      <rPr>
        <sz val="8.25"/>
        <color rgb="FF000000"/>
        <rFont val="Arial"/>
        <family val="2"/>
      </rPr>
      <t xml:space="preserve">Plinthe en béton polymère à surface polie, couleur à choisir, de 45x45 mm, avec ancrage métallique en acier inoxydable et grave adhérée à la surface sur sa face inférieure; mise en place avec du mortier-colle flexible et de grande adhérence, C2 S2 sur une couche de régularisation de mortier de ciment, confectionné sur chantier, avec adjuvant hydrofuge, dosage 1:3, sur lequel on introduit les ancrages métalliques; et scellement des joints entre pièces et, s'il y a lieu, des assemblages avec les murs, avec mastic de polyuréthane, application préalable de l'apprêt.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</si>
  <si>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</si>
  <si>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</si>
  <si>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</si>
  <si>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</si>
  <si>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</si>
  <si>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</si>
  <si>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</si>
  <si>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</si>
  <si>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</si>
  <si>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</si>
  <si>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</si>
  <si>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</si>
  <si>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</si>
  <si>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</si>
  <si>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</si>
  <si>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mt08adt010</t>
  </si>
  <si>
    <t xml:space="preserve">Adjuvant hydrofuge pour imperméabilisation des mortiers ou des bétons.</t>
  </si>
  <si>
    <t xml:space="preserve">kg</t>
  </si>
  <si>
    <t xml:space="preserve">mt20wwa040</t>
  </si>
  <si>
    <t xml:space="preserve">Mortier-colle flexible et de grande adhérence, C2 S2, selon NF EN 12004.</t>
  </si>
  <si>
    <t xml:space="preserve">kg</t>
  </si>
  <si>
    <t xml:space="preserve">mt20zhp010k</t>
  </si>
  <si>
    <t xml:space="preserve">Plinthe en béton polymère à surface polie, couleur à choisir, de 45x45 mm, avec ancrage métallique en acier inoxydable et grave adhérée à la surface sur sa face inférieure, fournie en pièces jusqu'à 1,3 m de longueur.</t>
  </si>
  <si>
    <t xml:space="preserve">m</t>
  </si>
  <si>
    <t xml:space="preserve">mt20wwa025</t>
  </si>
  <si>
    <t xml:space="preserve">Profil en mousse de polyéthylène, de 6 mm de diamètre, pour remplissage des joints.</t>
  </si>
  <si>
    <t xml:space="preserve">m</t>
  </si>
  <si>
    <t xml:space="preserve">mt20wwa035</t>
  </si>
  <si>
    <t xml:space="preserve">Cartouche de 250 cm³ d' apprêt pour mastics.</t>
  </si>
  <si>
    <t xml:space="preserve">U</t>
  </si>
  <si>
    <t xml:space="preserve">mt20wwa030</t>
  </si>
  <si>
    <t xml:space="preserve">Cartouche de 310 cm³ de mastic de polyuréthane imperméable.</t>
  </si>
  <si>
    <t xml:space="preserve">U</t>
  </si>
  <si>
    <t xml:space="preserve">mq06hor010</t>
  </si>
  <si>
    <t xml:space="preserve">Bétonnière électrique avec une capacité de gâchage de 160 l.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</si>
  <si>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</si>
  <si>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</si>
  <si>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</si>
  <si>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</si>
  <si>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</si>
  <si>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</si>
  <si>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</si>
  <si>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</si>
  <si>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</si>
  <si>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1.701,65F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</si>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</sst>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0.85" customWidth="1"/>
    <col min="4" max="4" width="76.84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0.006</v>
      </c>
      <c r="F9" s="11" t="s">
        <v>13</v>
      </c>
      <c r="G9" s="13">
        <v>1092.17</v>
      </c>
      <c r="H9" s="13">
        <f ca="1">ROUND(INDIRECT(ADDRESS(ROW()+(0), COLUMN()+(-3), 1))*INDIRECT(ADDRESS(ROW()+(0), COLUMN()+(-1), 1)), 2)</f>
        <v>6.55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0.007</v>
      </c>
      <c r="F10" s="16" t="s">
        <v>16</v>
      </c>
      <c r="G10" s="17">
        <v>11429.4</v>
      </c>
      <c r="H10" s="17">
        <f ca="1">ROUND(INDIRECT(ADDRESS(ROW()+(0), COLUMN()+(-3), 1))*INDIRECT(ADDRESS(ROW()+(0), COLUMN()+(-1), 1)), 2)</f>
        <v>80.01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2.25</v>
      </c>
      <c r="F11" s="16" t="s">
        <v>19</v>
      </c>
      <c r="G11" s="17">
        <v>79.36</v>
      </c>
      <c r="H11" s="17">
        <f ca="1">ROUND(INDIRECT(ADDRESS(ROW()+(0), COLUMN()+(-3), 1))*INDIRECT(ADDRESS(ROW()+(0), COLUMN()+(-1), 1)), 2)</f>
        <v>178.56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0.045</v>
      </c>
      <c r="F12" s="16" t="s">
        <v>22</v>
      </c>
      <c r="G12" s="17">
        <v>873.73</v>
      </c>
      <c r="H12" s="17">
        <f ca="1">ROUND(INDIRECT(ADDRESS(ROW()+(0), COLUMN()+(-3), 1))*INDIRECT(ADDRESS(ROW()+(0), COLUMN()+(-1), 1)), 2)</f>
        <v>39.32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3</v>
      </c>
      <c r="F13" s="16" t="s">
        <v>25</v>
      </c>
      <c r="G13" s="17">
        <v>430.24</v>
      </c>
      <c r="H13" s="17">
        <f ca="1">ROUND(INDIRECT(ADDRESS(ROW()+(0), COLUMN()+(-3), 1))*INDIRECT(ADDRESS(ROW()+(0), COLUMN()+(-1), 1)), 2)</f>
        <v>1290.72</v>
      </c>
    </row>
    <row r="14" spans="1:8" ht="34.50" thickBot="1" customHeight="1">
      <c r="A14" s="14" t="s">
        <v>26</v>
      </c>
      <c r="B14" s="14"/>
      <c r="C14" s="14" t="s">
        <v>27</v>
      </c>
      <c r="D14" s="14"/>
      <c r="E14" s="15">
        <v>1.05</v>
      </c>
      <c r="F14" s="16" t="s">
        <v>28</v>
      </c>
      <c r="G14" s="17">
        <v>5828.45</v>
      </c>
      <c r="H14" s="17">
        <f ca="1">ROUND(INDIRECT(ADDRESS(ROW()+(0), COLUMN()+(-3), 1))*INDIRECT(ADDRESS(ROW()+(0), COLUMN()+(-1), 1)), 2)</f>
        <v>6119.87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0.9</v>
      </c>
      <c r="F15" s="16" t="s">
        <v>31</v>
      </c>
      <c r="G15" s="17">
        <v>335.59</v>
      </c>
      <c r="H15" s="17">
        <f ca="1">ROUND(INDIRECT(ADDRESS(ROW()+(0), COLUMN()+(-3), 1))*INDIRECT(ADDRESS(ROW()+(0), COLUMN()+(-1), 1)), 2)</f>
        <v>302.03</v>
      </c>
    </row>
    <row r="16" spans="1:8" ht="13.50" thickBot="1" customHeight="1">
      <c r="A16" s="14" t="s">
        <v>32</v>
      </c>
      <c r="B16" s="14"/>
      <c r="C16" s="14" t="s">
        <v>33</v>
      </c>
      <c r="D16" s="14"/>
      <c r="E16" s="15">
        <v>0.052</v>
      </c>
      <c r="F16" s="16" t="s">
        <v>34</v>
      </c>
      <c r="G16" s="17">
        <v>4603.56</v>
      </c>
      <c r="H16" s="17">
        <f ca="1">ROUND(INDIRECT(ADDRESS(ROW()+(0), COLUMN()+(-3), 1))*INDIRECT(ADDRESS(ROW()+(0), COLUMN()+(-1), 1)), 2)</f>
        <v>239.39</v>
      </c>
    </row>
    <row r="17" spans="1:8" ht="13.50" thickBot="1" customHeight="1">
      <c r="A17" s="14" t="s">
        <v>35</v>
      </c>
      <c r="B17" s="14"/>
      <c r="C17" s="14" t="s">
        <v>36</v>
      </c>
      <c r="D17" s="14"/>
      <c r="E17" s="15">
        <v>0.103</v>
      </c>
      <c r="F17" s="16" t="s">
        <v>37</v>
      </c>
      <c r="G17" s="17">
        <v>6298.7</v>
      </c>
      <c r="H17" s="17">
        <f ca="1">ROUND(INDIRECT(ADDRESS(ROW()+(0), COLUMN()+(-3), 1))*INDIRECT(ADDRESS(ROW()+(0), COLUMN()+(-1), 1)), 2)</f>
        <v>648.77</v>
      </c>
    </row>
    <row r="18" spans="1:8" ht="13.50" thickBot="1" customHeight="1">
      <c r="A18" s="14" t="s">
        <v>38</v>
      </c>
      <c r="B18" s="14"/>
      <c r="C18" s="14" t="s">
        <v>39</v>
      </c>
      <c r="D18" s="14"/>
      <c r="E18" s="15">
        <v>0.006</v>
      </c>
      <c r="F18" s="16" t="s">
        <v>40</v>
      </c>
      <c r="G18" s="17">
        <v>1618.08</v>
      </c>
      <c r="H18" s="17">
        <f ca="1">ROUND(INDIRECT(ADDRESS(ROW()+(0), COLUMN()+(-3), 1))*INDIRECT(ADDRESS(ROW()+(0), COLUMN()+(-1), 1)), 2)</f>
        <v>9.71</v>
      </c>
    </row>
    <row r="19" spans="1:8" ht="13.50" thickBot="1" customHeight="1">
      <c r="A19" s="14" t="s">
        <v>41</v>
      </c>
      <c r="B19" s="14"/>
      <c r="C19" s="14" t="s">
        <v>42</v>
      </c>
      <c r="D19" s="14"/>
      <c r="E19" s="15">
        <v>0.532</v>
      </c>
      <c r="F19" s="16" t="s">
        <v>43</v>
      </c>
      <c r="G19" s="17">
        <v>1582.28</v>
      </c>
      <c r="H19" s="17">
        <f ca="1">ROUND(INDIRECT(ADDRESS(ROW()+(0), COLUMN()+(-3), 1))*INDIRECT(ADDRESS(ROW()+(0), COLUMN()+(-1), 1)), 2)</f>
        <v>841.77</v>
      </c>
    </row>
    <row r="20" spans="1:8" ht="13.50" thickBot="1" customHeight="1">
      <c r="A20" s="14" t="s">
        <v>44</v>
      </c>
      <c r="B20" s="14"/>
      <c r="C20" s="18" t="s">
        <v>45</v>
      </c>
      <c r="D20" s="18"/>
      <c r="E20" s="19">
        <v>0.588</v>
      </c>
      <c r="F20" s="20" t="s">
        <v>46</v>
      </c>
      <c r="G20" s="21">
        <v>1139.57</v>
      </c>
      <c r="H20" s="21">
        <f ca="1">ROUND(INDIRECT(ADDRESS(ROW()+(0), COLUMN()+(-3), 1))*INDIRECT(ADDRESS(ROW()+(0), COLUMN()+(-1), 1)), 2)</f>
        <v>670.07</v>
      </c>
    </row>
    <row r="21" spans="1:8" ht="13.50" thickBot="1" customHeight="1">
      <c r="A21" s="18"/>
      <c r="B21" s="18"/>
      <c r="C21" s="5" t="s">
        <v>47</v>
      </c>
      <c r="D21" s="5"/>
      <c r="E21" s="22">
        <v>2</v>
      </c>
      <c r="F21" s="23" t="s">
        <v>48</v>
      </c>
      <c r="G21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10426.8</v>
      </c>
      <c r="H21" s="24">
        <f ca="1">ROUND(INDIRECT(ADDRESS(ROW()+(0), COLUMN()+(-3), 1))*INDIRECT(ADDRESS(ROW()+(0), COLUMN()+(-1), 1))/100, 2)</f>
        <v>208.54</v>
      </c>
    </row>
    <row r="22" spans="1:8" ht="13.50" thickBot="1" customHeight="1">
      <c r="A22" s="25" t="s">
        <v>49</v>
      </c>
      <c r="B22" s="25"/>
      <c r="C22" s="26"/>
      <c r="D22" s="26"/>
      <c r="E22" s="26"/>
      <c r="F22" s="27"/>
      <c r="G22" s="25" t="s">
        <v>50</v>
      </c>
      <c r="H22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10635.3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E22"/>
  </mergeCells>
  <pageMargins left="0.147638" right="0.147638" top="0.206693" bottom="0.206693" header="0.0" footer="0.0"/>
  <pageSetup paperSize="9" orientation="portrait"/>
  <rowBreaks count="0" manualBreakCount="0">
    </rowBreaks>
</worksheet>
</file>