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<sst xmlns="http://schemas.openxmlformats.org/spreadsheetml/2006/main" count="51" uniqueCount="51">
  <si>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</si>
  <si>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ECJ010</t>
  </si>
  <si>
    <t xml:space="preserve">m</t>
  </si>
  <si>
    <t xml:space="preserve">Jambage en béton polymère.</t>
  </si>
  <si>
    <r>
      <rPr>
        <sz val="8.25"/>
        <color rgb="FF000000"/>
        <rFont val="Arial"/>
        <family val="2"/>
      </rPr>
      <t xml:space="preserve">Jambage en béton polymère à surface polie, couleur à choisir, de 125x20 mm, avec ancrage métallique en acier inoxydable et grave adhérée à la surface sur sa face inférieure; mise en place avec du mortier-colle flexible et de grande adhérence, C2 S2 sur une couche de régularisation de mortier de ciment, confectionné sur chantier, avec adjuvant hydrofuge, dosage 1:3, sur lequel on introduit les ancrages métalliques; et scellement des joints entre pièces et des assemblages avec les murs,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</si>
  <si>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</si>
  <si>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</si>
  <si>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</si>
  <si>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</si>
  <si>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</si>
  <si>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</si>
  <si>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</si>
  <si>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</si>
  <si>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</si>
  <si>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</si>
  <si>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</si>
  <si>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</si>
  <si>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</si>
  <si>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</si>
  <si>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</si>
  <si>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</si>
  <si>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</si>
  <si>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</si>
  <si>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mt20wwa040</t>
  </si>
  <si>
    <t xml:space="preserve">Mortier-colle flexible et de grande adhérence, C2 S2, selon NF EN 12004.</t>
  </si>
  <si>
    <t xml:space="preserve">kg</t>
  </si>
  <si>
    <t xml:space="preserve">mt20rhl020s</t>
  </si>
  <si>
    <t xml:space="preserve">Jambage en béton polymère à surface polie, couleur à choisir, de 125x20 mm, avec ancrage métallique en acier inoxydable et grave adhérée à la surface sur sa face inférieure, fournie en pièces jusqu'à 2,6 m de longueur.</t>
  </si>
  <si>
    <t xml:space="preserve">m</t>
  </si>
  <si>
    <t xml:space="preserve">mt20wwa025</t>
  </si>
  <si>
    <t xml:space="preserve">Profil en mousse de polyéthylène, de 6 mm de diamètre, pour remplissage des joints.</t>
  </si>
  <si>
    <t xml:space="preserve">m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</si>
  <si>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</si>
  <si>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</si>
  <si>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</si>
  <si>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</si>
  <si>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</si>
  <si>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</si>
  <si>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</si>
  <si>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</si>
  <si>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</si>
  <si>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</si>
  <si>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</si>
  <si>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</si>
  <si>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</si>
  <si>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</si>
  <si>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</si>
  <si>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</si>
  <si>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</si>
  <si>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1.910,83F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</si>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</sst>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1092.17</v>
      </c>
      <c r="H9" s="13">
        <f ca="1">ROUND(INDIRECT(ADDRESS(ROW()+(0), COLUMN()+(-3), 1))*INDIRECT(ADDRESS(ROW()+(0), COLUMN()+(-1), 1)), 2)</f>
        <v>6.55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0.007</v>
      </c>
      <c r="F10" s="16" t="s">
        <v>16</v>
      </c>
      <c r="G10" s="17">
        <v>11429.4</v>
      </c>
      <c r="H10" s="17">
        <f ca="1">ROUND(INDIRECT(ADDRESS(ROW()+(0), COLUMN()+(-3), 1))*INDIRECT(ADDRESS(ROW()+(0), COLUMN()+(-1), 1)), 2)</f>
        <v>80.01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2.25</v>
      </c>
      <c r="F11" s="16" t="s">
        <v>19</v>
      </c>
      <c r="G11" s="17">
        <v>79.36</v>
      </c>
      <c r="H11" s="17">
        <f ca="1">ROUND(INDIRECT(ADDRESS(ROW()+(0), COLUMN()+(-3), 1))*INDIRECT(ADDRESS(ROW()+(0), COLUMN()+(-1), 1)), 2)</f>
        <v>178.56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0.045</v>
      </c>
      <c r="F12" s="16" t="s">
        <v>22</v>
      </c>
      <c r="G12" s="17">
        <v>873.73</v>
      </c>
      <c r="H12" s="17">
        <f ca="1">ROUND(INDIRECT(ADDRESS(ROW()+(0), COLUMN()+(-3), 1))*INDIRECT(ADDRESS(ROW()+(0), COLUMN()+(-1), 1)), 2)</f>
        <v>39.32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3</v>
      </c>
      <c r="F13" s="16" t="s">
        <v>25</v>
      </c>
      <c r="G13" s="17">
        <v>430.24</v>
      </c>
      <c r="H13" s="17">
        <f ca="1">ROUND(INDIRECT(ADDRESS(ROW()+(0), COLUMN()+(-3), 1))*INDIRECT(ADDRESS(ROW()+(0), COLUMN()+(-1), 1)), 2)</f>
        <v>1290.72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1.05</v>
      </c>
      <c r="F14" s="16" t="s">
        <v>28</v>
      </c>
      <c r="G14" s="17">
        <v>15917</v>
      </c>
      <c r="H14" s="17">
        <f ca="1">ROUND(INDIRECT(ADDRESS(ROW()+(0), COLUMN()+(-3), 1))*INDIRECT(ADDRESS(ROW()+(0), COLUMN()+(-1), 1)), 2)</f>
        <v>16712.9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1.25</v>
      </c>
      <c r="F15" s="16" t="s">
        <v>31</v>
      </c>
      <c r="G15" s="17">
        <v>335.59</v>
      </c>
      <c r="H15" s="17">
        <f ca="1">ROUND(INDIRECT(ADDRESS(ROW()+(0), COLUMN()+(-3), 1))*INDIRECT(ADDRESS(ROW()+(0), COLUMN()+(-1), 1)), 2)</f>
        <v>419.49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0.051</v>
      </c>
      <c r="F16" s="16" t="s">
        <v>34</v>
      </c>
      <c r="G16" s="17">
        <v>4603.56</v>
      </c>
      <c r="H16" s="17">
        <f ca="1">ROUND(INDIRECT(ADDRESS(ROW()+(0), COLUMN()+(-3), 1))*INDIRECT(ADDRESS(ROW()+(0), COLUMN()+(-1), 1)), 2)</f>
        <v>234.78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0.101</v>
      </c>
      <c r="F17" s="16" t="s">
        <v>37</v>
      </c>
      <c r="G17" s="17">
        <v>6298.7</v>
      </c>
      <c r="H17" s="17">
        <f ca="1">ROUND(INDIRECT(ADDRESS(ROW()+(0), COLUMN()+(-3), 1))*INDIRECT(ADDRESS(ROW()+(0), COLUMN()+(-1), 1)), 2)</f>
        <v>636.17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0.006</v>
      </c>
      <c r="F18" s="16" t="s">
        <v>40</v>
      </c>
      <c r="G18" s="17">
        <v>1618.08</v>
      </c>
      <c r="H18" s="17">
        <f ca="1">ROUND(INDIRECT(ADDRESS(ROW()+(0), COLUMN()+(-3), 1))*INDIRECT(ADDRESS(ROW()+(0), COLUMN()+(-1), 1)), 2)</f>
        <v>9.71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0.42</v>
      </c>
      <c r="F19" s="16" t="s">
        <v>43</v>
      </c>
      <c r="G19" s="17">
        <v>1582.28</v>
      </c>
      <c r="H19" s="17">
        <f ca="1">ROUND(INDIRECT(ADDRESS(ROW()+(0), COLUMN()+(-3), 1))*INDIRECT(ADDRESS(ROW()+(0), COLUMN()+(-1), 1)), 2)</f>
        <v>664.56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>
        <v>0.476</v>
      </c>
      <c r="F20" s="20" t="s">
        <v>46</v>
      </c>
      <c r="G20" s="21">
        <v>1139.57</v>
      </c>
      <c r="H20" s="21">
        <f ca="1">ROUND(INDIRECT(ADDRESS(ROW()+(0), COLUMN()+(-3), 1))*INDIRECT(ADDRESS(ROW()+(0), COLUMN()+(-1), 1)), 2)</f>
        <v>542.44</v>
      </c>
    </row>
    <row r="21" spans="1:8" ht="13.50" thickBot="1" customHeight="1">
      <c r="A21" s="18"/>
      <c r="B21" s="18"/>
      <c r="C21" s="5" t="s">
        <v>47</v>
      </c>
      <c r="D21" s="5"/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20815.2</v>
      </c>
      <c r="H21" s="24">
        <f ca="1">ROUND(INDIRECT(ADDRESS(ROW()+(0), COLUMN()+(-3), 1))*INDIRECT(ADDRESS(ROW()+(0), COLUMN()+(-1), 1))/100, 2)</f>
        <v>416.3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21231.5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