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<sst xmlns="http://schemas.openxmlformats.org/spreadsheetml/2006/main" count="71" uniqueCount="71">
  <si>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</si>
  <si>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APB020</t>
  </si>
  <si>
    <t xml:space="preserve">m²</t>
  </si>
  <si>
    <t xml:space="preserve">Porte-à-faux en bord de piscine.</t>
  </si>
  <si>
    <r>
      <rPr>
        <sz val="7.80"/>
        <color rgb="FF000000"/>
        <rFont val="A"/>
        <family val="2"/>
      </rPr>
      <t xml:space="preserve">Porte-à-faux en bord de piscine, en béton armé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cm d'épaisseur, réalisée avec </t>
    </r>
    <r>
      <rPr>
        <b/>
        <sz val="7.80"/>
        <color rgb="FF000000"/>
        <rFont val="A"/>
        <family val="2"/>
      </rPr>
      <t xml:space="preserve">béton BCN: CPJ-CEM II/A 32,5 - TP - B 30 - 15/25 - E: 2a - BA - P 18-305, béton confectionné sur le chantier et coulage avec moyens manuels</t>
    </r>
    <r>
      <rPr>
        <sz val="7.80"/>
        <color rgb="FF000000"/>
        <rFont val="A"/>
        <family val="2"/>
      </rPr>
      <t xml:space="preserve">, et </t>
    </r>
    <r>
      <rPr>
        <b/>
        <sz val="7.80"/>
        <color rgb="FF000000"/>
        <rFont val="A"/>
        <family val="2"/>
      </rPr>
      <t xml:space="preserve">treillis soudé 100x100 mm et Ø 4,0-4,0 mm, en acier Fe E 500</t>
    </r>
    <r>
      <rPr>
        <sz val="7.80"/>
        <color rgb="FF000000"/>
        <rFont val="A"/>
        <family val="2"/>
      </rPr>
      <t xml:space="preserve"> sur séparateurs homologués, finition avec un revêtement de carreaux en béton pour extérieur.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</si>
  <si>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</si>
  <si>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</si>
  <si>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</si>
  <si>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</si>
  <si>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</si>
  <si>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</si>
  <si>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mt01are010a</t>
  </si>
  <si>
    <t xml:space="preserve">Grave de carrière de pierre calcaire, de 40 à 70 mm de diamètre.</t>
  </si>
  <si>
    <t xml:space="preserve">m³</t>
  </si>
  <si>
    <t xml:space="preserve">mt08ema010h</t>
  </si>
  <si>
    <t xml:space="preserve">Système de coffrage récupérable de panneaux en bois, pour dallages.</t>
  </si>
  <si>
    <t xml:space="preserve">m²</t>
  </si>
  <si>
    <t xml:space="preserve">mt07aco020e</t>
  </si>
  <si>
    <t xml:space="preserve">Séparateur homologué pour dallages.</t>
  </si>
  <si>
    <t xml:space="preserve">U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</si>
  <si>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</si>
  <si>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</si>
  <si>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</si>
  <si>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</si>
  <si>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</si>
  <si>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</si>
  <si>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</si>
  <si>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</si>
  <si>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</si>
  <si>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mt01arg001am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</si>
  <si>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</si>
  <si>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</si>
  <si>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</si>
  <si>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</si>
  <si>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</si>
  <si>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mt18wwa010</t>
  </si>
  <si>
    <t xml:space="preserve">Réalisation d'un joint de dilatation/rétraction dans les éléments en béton par machine coupante à double disque.</t>
  </si>
  <si>
    <t xml:space="preserve">m</t>
  </si>
  <si>
    <t xml:space="preserve">mt01arg005a</t>
  </si>
  <si>
    <t xml:space="preserve">Sable de carrière, pour mortier préparé sur chantier.</t>
  </si>
  <si>
    <t xml:space="preserve">t</t>
  </si>
  <si>
    <t xml:space="preserve">mt18bhe010g</t>
  </si>
  <si>
    <t xml:space="preserve">Pavé en béton, pour extérieurs, selon NF EN 1339, lisse, 20x20x3,1 cm, couleur blanche.</t>
  </si>
  <si>
    <t xml:space="preserve">m²</t>
  </si>
  <si>
    <t xml:space="preserve">mt09lec020b</t>
  </si>
  <si>
    <t xml:space="preserve">Lait de ciment 1/3 CEM II/B-P 32,5 N.</t>
  </si>
  <si>
    <t xml:space="preserve">m³</t>
  </si>
  <si>
    <t xml:space="preserve">mq02rop020</t>
  </si>
  <si>
    <t xml:space="preserve">Pilonneuse vibrante à guidage manuel, de 80 kg, avec plaque de 30x30 cm.</t>
  </si>
  <si>
    <t xml:space="preserve">h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</si>
  <si>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</si>
  <si>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</si>
  <si>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</si>
  <si>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</si>
  <si>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</si>
  <si>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</si>
  <si>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</si>
  <si>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</si>
  <si>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</si>
  <si>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</si>
  <si>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</si>
  <si>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</si>
  <si>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</si>
  <si>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</si>
  <si>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</si>
  <si>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</si>
  <si>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</si>
  <si>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</si>
  <si>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</si>
  <si>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3.319,85F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</si>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</sst>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8.31" customWidth="1"/>
    <col min="3" max="3" width="21.71" customWidth="1"/>
    <col min="4" max="4" width="28.12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0.200000</v>
      </c>
      <c r="G8" s="14" t="s">
        <v>13</v>
      </c>
      <c r="H8" s="14"/>
      <c r="I8" s="16">
        <v>9679.520000</v>
      </c>
      <c r="J8" s="16"/>
      <c r="K8" s="16">
        <f ca="1">ROUND(INDIRECT(ADDRESS(ROW()+(0), COLUMN()+(-5), 1))*INDIRECT(ADDRESS(ROW()+(0), COLUMN()+(-2), 1)), 2)</f>
        <v>1935.900000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0.400000</v>
      </c>
      <c r="G9" s="19" t="s">
        <v>16</v>
      </c>
      <c r="H9" s="19"/>
      <c r="I9" s="20">
        <v>5799.430000</v>
      </c>
      <c r="J9" s="20"/>
      <c r="K9" s="20">
        <f ca="1">ROUND(INDIRECT(ADDRESS(ROW()+(0), COLUMN()+(-5), 1))*INDIRECT(ADDRESS(ROW()+(0), COLUMN()+(-2), 1)), 2)</f>
        <v>2319.770000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2.000000</v>
      </c>
      <c r="G10" s="19" t="s">
        <v>19</v>
      </c>
      <c r="H10" s="19"/>
      <c r="I10" s="20">
        <v>34.610000</v>
      </c>
      <c r="J10" s="20"/>
      <c r="K10" s="20">
        <f ca="1">ROUND(INDIRECT(ADDRESS(ROW()+(0), COLUMN()+(-5), 1))*INDIRECT(ADDRESS(ROW()+(0), COLUMN()+(-2), 1)), 2)</f>
        <v>69.220000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1.100000</v>
      </c>
      <c r="G11" s="19" t="s">
        <v>22</v>
      </c>
      <c r="H11" s="19"/>
      <c r="I11" s="20">
        <v>1447.930000</v>
      </c>
      <c r="J11" s="20"/>
      <c r="K11" s="20">
        <f ca="1">ROUND(INDIRECT(ADDRESS(ROW()+(0), COLUMN()+(-5), 1))*INDIRECT(ADDRESS(ROW()+(0), COLUMN()+(-2), 1)), 2)</f>
        <v>1592.720000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0.024000</v>
      </c>
      <c r="G12" s="19" t="s">
        <v>25</v>
      </c>
      <c r="H12" s="19"/>
      <c r="I12" s="20">
        <v>1056.750000</v>
      </c>
      <c r="J12" s="20"/>
      <c r="K12" s="20">
        <f ca="1">ROUND(INDIRECT(ADDRESS(ROW()+(0), COLUMN()+(-5), 1))*INDIRECT(ADDRESS(ROW()+(0), COLUMN()+(-2), 1)), 2)</f>
        <v>25.360000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0.038000</v>
      </c>
      <c r="G13" s="19" t="s">
        <v>28</v>
      </c>
      <c r="H13" s="19"/>
      <c r="I13" s="20">
        <v>14320.240000</v>
      </c>
      <c r="J13" s="20"/>
      <c r="K13" s="20">
        <f ca="1">ROUND(INDIRECT(ADDRESS(ROW()+(0), COLUMN()+(-5), 1))*INDIRECT(ADDRESS(ROW()+(0), COLUMN()+(-2), 1)), 2)</f>
        <v>544.170000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0.072000</v>
      </c>
      <c r="G14" s="19" t="s">
        <v>31</v>
      </c>
      <c r="H14" s="19"/>
      <c r="I14" s="20">
        <v>15292.740000</v>
      </c>
      <c r="J14" s="20"/>
      <c r="K14" s="20">
        <f ca="1">ROUND(INDIRECT(ADDRESS(ROW()+(0), COLUMN()+(-5), 1))*INDIRECT(ADDRESS(ROW()+(0), COLUMN()+(-2), 1)), 2)</f>
        <v>1101.080000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53.500000</v>
      </c>
      <c r="G15" s="19" t="s">
        <v>34</v>
      </c>
      <c r="H15" s="19"/>
      <c r="I15" s="20">
        <v>76.790000</v>
      </c>
      <c r="J15" s="20"/>
      <c r="K15" s="20">
        <f ca="1">ROUND(INDIRECT(ADDRESS(ROW()+(0), COLUMN()+(-5), 1))*INDIRECT(ADDRESS(ROW()+(0), COLUMN()+(-2), 1)), 2)</f>
        <v>4108.270000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1.000000</v>
      </c>
      <c r="G16" s="19" t="s">
        <v>37</v>
      </c>
      <c r="H16" s="19"/>
      <c r="I16" s="20">
        <v>583.500000</v>
      </c>
      <c r="J16" s="20"/>
      <c r="K16" s="20">
        <f ca="1">ROUND(INDIRECT(ADDRESS(ROW()+(0), COLUMN()+(-5), 1))*INDIRECT(ADDRESS(ROW()+(0), COLUMN()+(-2), 1)), 2)</f>
        <v>583.500000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0.049000</v>
      </c>
      <c r="G17" s="19" t="s">
        <v>40</v>
      </c>
      <c r="H17" s="19"/>
      <c r="I17" s="20">
        <v>10236.860000</v>
      </c>
      <c r="J17" s="20"/>
      <c r="K17" s="20">
        <f ca="1">ROUND(INDIRECT(ADDRESS(ROW()+(0), COLUMN()+(-5), 1))*INDIRECT(ADDRESS(ROW()+(0), COLUMN()+(-2), 1)), 2)</f>
        <v>501.610000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1.050000</v>
      </c>
      <c r="G18" s="19" t="s">
        <v>43</v>
      </c>
      <c r="H18" s="19"/>
      <c r="I18" s="20">
        <v>5980.860000</v>
      </c>
      <c r="J18" s="20"/>
      <c r="K18" s="20">
        <f ca="1">ROUND(INDIRECT(ADDRESS(ROW()+(0), COLUMN()+(-5), 1))*INDIRECT(ADDRESS(ROW()+(0), COLUMN()+(-2), 1)), 2)</f>
        <v>6279.900000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0.001000</v>
      </c>
      <c r="G19" s="19" t="s">
        <v>46</v>
      </c>
      <c r="H19" s="19"/>
      <c r="I19" s="20">
        <v>74042.720000</v>
      </c>
      <c r="J19" s="20"/>
      <c r="K19" s="20">
        <f ca="1">ROUND(INDIRECT(ADDRESS(ROW()+(0), COLUMN()+(-5), 1))*INDIRECT(ADDRESS(ROW()+(0), COLUMN()+(-2), 1)), 2)</f>
        <v>74.040000</v>
      </c>
    </row>
    <row r="20" spans="1:11" ht="21.60" thickBot="1" customHeight="1">
      <c r="A20" s="17" t="s">
        <v>47</v>
      </c>
      <c r="B20" s="17" t="s">
        <v>48</v>
      </c>
      <c r="C20" s="17"/>
      <c r="D20" s="17"/>
      <c r="E20" s="17"/>
      <c r="F20" s="18">
        <v>0.172000</v>
      </c>
      <c r="G20" s="19" t="s">
        <v>49</v>
      </c>
      <c r="H20" s="19"/>
      <c r="I20" s="20">
        <v>1524.440000</v>
      </c>
      <c r="J20" s="20"/>
      <c r="K20" s="20">
        <f ca="1">ROUND(INDIRECT(ADDRESS(ROW()+(0), COLUMN()+(-5), 1))*INDIRECT(ADDRESS(ROW()+(0), COLUMN()+(-2), 1)), 2)</f>
        <v>262.200000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0.024000</v>
      </c>
      <c r="G21" s="19" t="s">
        <v>52</v>
      </c>
      <c r="H21" s="19"/>
      <c r="I21" s="20">
        <v>731.730000</v>
      </c>
      <c r="J21" s="20"/>
      <c r="K21" s="20">
        <f ca="1">ROUND(INDIRECT(ADDRESS(ROW()+(0), COLUMN()+(-5), 1))*INDIRECT(ADDRESS(ROW()+(0), COLUMN()+(-2), 1)), 2)</f>
        <v>17.560000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1.675000</v>
      </c>
      <c r="G22" s="19" t="s">
        <v>55</v>
      </c>
      <c r="H22" s="19"/>
      <c r="I22" s="20">
        <v>802.920000</v>
      </c>
      <c r="J22" s="20"/>
      <c r="K22" s="20">
        <f ca="1">ROUND(INDIRECT(ADDRESS(ROW()+(0), COLUMN()+(-5), 1))*INDIRECT(ADDRESS(ROW()+(0), COLUMN()+(-2), 1)), 2)</f>
        <v>1344.890000</v>
      </c>
    </row>
    <row r="23" spans="1:11" ht="12.00" thickBot="1" customHeight="1">
      <c r="A23" s="17" t="s">
        <v>56</v>
      </c>
      <c r="B23" s="17" t="s">
        <v>57</v>
      </c>
      <c r="C23" s="17"/>
      <c r="D23" s="17"/>
      <c r="E23" s="17"/>
      <c r="F23" s="18">
        <v>1.675000</v>
      </c>
      <c r="G23" s="19" t="s">
        <v>58</v>
      </c>
      <c r="H23" s="19"/>
      <c r="I23" s="20">
        <v>591.210000</v>
      </c>
      <c r="J23" s="20"/>
      <c r="K23" s="20">
        <f ca="1">ROUND(INDIRECT(ADDRESS(ROW()+(0), COLUMN()+(-5), 1))*INDIRECT(ADDRESS(ROW()+(0), COLUMN()+(-2), 1)), 2)</f>
        <v>990.280000</v>
      </c>
    </row>
    <row r="24" spans="1:11" ht="12.00" thickBot="1" customHeight="1">
      <c r="A24" s="17" t="s">
        <v>59</v>
      </c>
      <c r="B24" s="17" t="s">
        <v>60</v>
      </c>
      <c r="C24" s="17"/>
      <c r="D24" s="17"/>
      <c r="E24" s="17"/>
      <c r="F24" s="18">
        <v>1.294000</v>
      </c>
      <c r="G24" s="19" t="s">
        <v>61</v>
      </c>
      <c r="H24" s="19"/>
      <c r="I24" s="20">
        <v>568.690000</v>
      </c>
      <c r="J24" s="20"/>
      <c r="K24" s="20">
        <f ca="1">ROUND(INDIRECT(ADDRESS(ROW()+(0), COLUMN()+(-5), 1))*INDIRECT(ADDRESS(ROW()+(0), COLUMN()+(-2), 1)), 2)</f>
        <v>735.880000</v>
      </c>
    </row>
    <row r="25" spans="1:11" ht="12.00" thickBot="1" customHeight="1">
      <c r="A25" s="17" t="s">
        <v>62</v>
      </c>
      <c r="B25" s="21" t="s">
        <v>63</v>
      </c>
      <c r="C25" s="21"/>
      <c r="D25" s="21"/>
      <c r="E25" s="21"/>
      <c r="F25" s="22">
        <v>0.146000</v>
      </c>
      <c r="G25" s="23" t="s">
        <v>64</v>
      </c>
      <c r="H25" s="23"/>
      <c r="I25" s="24">
        <v>580.470000</v>
      </c>
      <c r="J25" s="24"/>
      <c r="K25" s="24">
        <f ca="1">ROUND(INDIRECT(ADDRESS(ROW()+(0), COLUMN()+(-5), 1))*INDIRECT(ADDRESS(ROW()+(0), COLUMN()+(-2), 1)), 2)</f>
        <v>84.750000</v>
      </c>
    </row>
    <row r="26" spans="1:11" ht="12.00" thickBot="1" customHeight="1">
      <c r="A26" s="17"/>
      <c r="B26" s="10" t="s">
        <v>65</v>
      </c>
      <c r="C26" s="10"/>
      <c r="D26" s="10"/>
      <c r="E26" s="10"/>
      <c r="F26" s="12">
        <v>2.000000</v>
      </c>
      <c r="G26" s="14" t="s">
        <v>66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22571.100000</v>
      </c>
      <c r="J26" s="16"/>
      <c r="K26" s="16">
        <f ca="1">ROUND(INDIRECT(ADDRESS(ROW()+(0), COLUMN()+(-5), 1))*INDIRECT(ADDRESS(ROW()+(0), COLUMN()+(-2), 1))/100, 2)</f>
        <v>451.420000</v>
      </c>
    </row>
    <row r="27" spans="1:11" ht="12.00" thickBot="1" customHeight="1">
      <c r="A27" s="21"/>
      <c r="B27" s="21" t="s">
        <v>67</v>
      </c>
      <c r="C27" s="21"/>
      <c r="D27" s="21"/>
      <c r="E27" s="21"/>
      <c r="F27" s="22">
        <v>3.000000</v>
      </c>
      <c r="G27" s="23" t="s">
        <v>68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23022.520000</v>
      </c>
      <c r="J27" s="24"/>
      <c r="K27" s="24">
        <f ca="1">ROUND(INDIRECT(ADDRESS(ROW()+(0), COLUMN()+(-5), 1))*INDIRECT(ADDRESS(ROW()+(0), COLUMN()+(-2), 1))/100, 2)</f>
        <v>690.680000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23713.200000</v>
      </c>
    </row>
  </sheetData>
  <mergeCells count="7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B27:E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