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<sst xmlns="http://schemas.openxmlformats.org/spreadsheetml/2006/main" count="44" uniqueCount="44">
  <si>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</si>
  <si>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APB010</t>
  </si>
  <si>
    <t xml:space="preserve">m²</t>
  </si>
  <si>
    <t xml:space="preserve">Bassin de piscine.</t>
  </si>
  <si>
    <r>
      <rPr>
        <sz val="7.80"/>
        <color rgb="FF000000"/>
        <rFont val="A"/>
        <family val="2"/>
      </rPr>
      <t xml:space="preserve">Bassin de piscine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cm d'épaisseur, réalisé avec </t>
    </r>
    <r>
      <rPr>
        <b/>
        <sz val="7.80"/>
        <color rgb="FF000000"/>
        <rFont val="A"/>
        <family val="2"/>
      </rPr>
      <t xml:space="preserve">béton BCN: CPJ-CEM II/A 32,5 - TP - B 30 - 15/25 - E: 2a - BA - P 18-305, projeté par voie mouillée</t>
    </r>
    <r>
      <rPr>
        <sz val="7.80"/>
        <color rgb="FF000000"/>
        <rFont val="A"/>
        <family val="2"/>
      </rPr>
      <t xml:space="preserve">, avec double </t>
    </r>
    <r>
      <rPr>
        <b/>
        <sz val="7.80"/>
        <color rgb="FF000000"/>
        <rFont val="A"/>
        <family val="2"/>
      </rPr>
      <t xml:space="preserve">treillis soudé 100x100 mm et Ø 4,0-4,0 mm, en acier Fe E 500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</si>
  <si>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</si>
  <si>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</si>
  <si>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</si>
  <si>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</si>
  <si>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</si>
  <si>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</si>
  <si>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mt01zah010c</t>
  </si>
  <si>
    <t xml:space="preserve">Grave artificielle calcaire.</t>
  </si>
  <si>
    <t xml:space="preserve">t</t>
  </si>
  <si>
    <t xml:space="preserve">mt47pgu020a</t>
  </si>
  <si>
    <t xml:space="preserve">Coffrage perdu en maçonnerie de brique creuse en terre cuite de 29x14x7 cm.</t>
  </si>
  <si>
    <t xml:space="preserve">m²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</si>
  <si>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</si>
  <si>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</si>
  <si>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</si>
  <si>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mt01arr010b</t>
  </si>
  <si>
    <t xml:space="preserve">Grave de carrière, de 20 à 30 mm de diamètre.</t>
  </si>
  <si>
    <t xml:space="preserve">t</t>
  </si>
  <si>
    <t xml:space="preserve">mt10hes200b</t>
  </si>
  <si>
    <t xml:space="preserve">Béton à projeter, BCN: CPJ-CEM II/A 32,5 - TP - B 30 - 15/25 - E: 2a - BA - P 18-305, avec un dosage en ciment de 400 kg/m³, prêt à l'emploi, selon NF EN 14487-1.</t>
  </si>
  <si>
    <t xml:space="preserve">m³</t>
  </si>
  <si>
    <t xml:space="preserve">mq06gun010</t>
  </si>
  <si>
    <t xml:space="preserve">Machine à projeter le béton par voie mouillée 33 kW.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</si>
  <si>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</si>
  <si>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</si>
  <si>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</si>
  <si>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</si>
  <si>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</si>
  <si>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</si>
  <si>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</si>
  <si>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</si>
  <si>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</si>
  <si>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</si>
  <si>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</si>
  <si>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</si>
  <si>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</si>
  <si>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</si>
  <si>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1.148,50F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</si>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</sst>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66" customWidth="1"/>
    <col min="3" max="3" width="18.07" customWidth="1"/>
    <col min="4" max="4" width="40.65" customWidth="1"/>
    <col min="5" max="5" width="5.97" customWidth="1"/>
    <col min="6" max="6" width="2.62" customWidth="1"/>
    <col min="7" max="7" width="5.83" customWidth="1"/>
    <col min="8" max="8" width="3.06" customWidth="1"/>
    <col min="9" max="9" width="11.37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0.050000</v>
      </c>
      <c r="F8" s="12"/>
      <c r="G8" s="14" t="s">
        <v>13</v>
      </c>
      <c r="H8" s="16">
        <v>5384.590000</v>
      </c>
      <c r="I8" s="16"/>
      <c r="J8" s="16"/>
      <c r="K8" s="16">
        <f ca="1">ROUND(INDIRECT(ADDRESS(ROW()+(0), COLUMN()+(-6), 1))*INDIRECT(ADDRESS(ROW()+(0), COLUMN()+(-3), 1)), 2)</f>
        <v>269.230000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0.100000</v>
      </c>
      <c r="F9" s="18"/>
      <c r="G9" s="19" t="s">
        <v>16</v>
      </c>
      <c r="H9" s="20">
        <v>19099.850000</v>
      </c>
      <c r="I9" s="20"/>
      <c r="J9" s="20"/>
      <c r="K9" s="20">
        <f ca="1">ROUND(INDIRECT(ADDRESS(ROW()+(0), COLUMN()+(-6), 1))*INDIRECT(ADDRESS(ROW()+(0), COLUMN()+(-3), 1)), 2)</f>
        <v>1909.990000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2.200000</v>
      </c>
      <c r="F10" s="18"/>
      <c r="G10" s="19" t="s">
        <v>19</v>
      </c>
      <c r="H10" s="20">
        <v>1447.930000</v>
      </c>
      <c r="I10" s="20"/>
      <c r="J10" s="20"/>
      <c r="K10" s="20">
        <f ca="1">ROUND(INDIRECT(ADDRESS(ROW()+(0), COLUMN()+(-6), 1))*INDIRECT(ADDRESS(ROW()+(0), COLUMN()+(-3), 1)), 2)</f>
        <v>3185.450000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0.150000</v>
      </c>
      <c r="F11" s="18"/>
      <c r="G11" s="19" t="s">
        <v>22</v>
      </c>
      <c r="H11" s="20">
        <v>4111.810000</v>
      </c>
      <c r="I11" s="20"/>
      <c r="J11" s="20"/>
      <c r="K11" s="20">
        <f ca="1">ROUND(INDIRECT(ADDRESS(ROW()+(0), COLUMN()+(-6), 1))*INDIRECT(ADDRESS(ROW()+(0), COLUMN()+(-3), 1)), 2)</f>
        <v>616.770000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8">
        <v>0.160000</v>
      </c>
      <c r="F12" s="18"/>
      <c r="G12" s="19" t="s">
        <v>25</v>
      </c>
      <c r="H12" s="20">
        <v>62587.200000</v>
      </c>
      <c r="I12" s="20"/>
      <c r="J12" s="20"/>
      <c r="K12" s="20">
        <f ca="1">ROUND(INDIRECT(ADDRESS(ROW()+(0), COLUMN()+(-6), 1))*INDIRECT(ADDRESS(ROW()+(0), COLUMN()+(-3), 1)), 2)</f>
        <v>10013.950000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0.800000</v>
      </c>
      <c r="F13" s="18"/>
      <c r="G13" s="19" t="s">
        <v>28</v>
      </c>
      <c r="H13" s="20">
        <v>5653.510000</v>
      </c>
      <c r="I13" s="20"/>
      <c r="J13" s="20"/>
      <c r="K13" s="20">
        <f ca="1">ROUND(INDIRECT(ADDRESS(ROW()+(0), COLUMN()+(-6), 1))*INDIRECT(ADDRESS(ROW()+(0), COLUMN()+(-3), 1)), 2)</f>
        <v>4522.810000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0.675000</v>
      </c>
      <c r="F14" s="18"/>
      <c r="G14" s="19" t="s">
        <v>31</v>
      </c>
      <c r="H14" s="20">
        <v>802.920000</v>
      </c>
      <c r="I14" s="20"/>
      <c r="J14" s="20"/>
      <c r="K14" s="20">
        <f ca="1">ROUND(INDIRECT(ADDRESS(ROW()+(0), COLUMN()+(-6), 1))*INDIRECT(ADDRESS(ROW()+(0), COLUMN()+(-3), 1)), 2)</f>
        <v>541.970000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0.675000</v>
      </c>
      <c r="F15" s="18"/>
      <c r="G15" s="19" t="s">
        <v>34</v>
      </c>
      <c r="H15" s="20">
        <v>591.210000</v>
      </c>
      <c r="I15" s="20"/>
      <c r="J15" s="20"/>
      <c r="K15" s="20">
        <f ca="1">ROUND(INDIRECT(ADDRESS(ROW()+(0), COLUMN()+(-6), 1))*INDIRECT(ADDRESS(ROW()+(0), COLUMN()+(-3), 1)), 2)</f>
        <v>399.070000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2">
        <v>0.338000</v>
      </c>
      <c r="F16" s="22"/>
      <c r="G16" s="23" t="s">
        <v>37</v>
      </c>
      <c r="H16" s="24">
        <v>568.690000</v>
      </c>
      <c r="I16" s="24"/>
      <c r="J16" s="24"/>
      <c r="K16" s="24">
        <f ca="1">ROUND(INDIRECT(ADDRESS(ROW()+(0), COLUMN()+(-6), 1))*INDIRECT(ADDRESS(ROW()+(0), COLUMN()+(-3), 1)), 2)</f>
        <v>192.220000</v>
      </c>
    </row>
    <row r="17" spans="1:11" ht="12.00" thickBot="1" customHeight="1">
      <c r="A17" s="17"/>
      <c r="B17" s="10" t="s">
        <v>38</v>
      </c>
      <c r="C17" s="10"/>
      <c r="D17" s="10"/>
      <c r="E17" s="12">
        <v>3.000000</v>
      </c>
      <c r="F17" s="12"/>
      <c r="G17" s="14" t="s">
        <v>39</v>
      </c>
      <c r="H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21651.460000</v>
      </c>
      <c r="I17" s="16"/>
      <c r="J17" s="16"/>
      <c r="K17" s="16">
        <f ca="1">ROUND(INDIRECT(ADDRESS(ROW()+(0), COLUMN()+(-6), 1))*INDIRECT(ADDRESS(ROW()+(0), COLUMN()+(-3), 1))/100, 2)</f>
        <v>649.540000</v>
      </c>
    </row>
    <row r="18" spans="1:11" ht="12.00" thickBot="1" customHeight="1">
      <c r="A18" s="21"/>
      <c r="B18" s="21" t="s">
        <v>40</v>
      </c>
      <c r="C18" s="21"/>
      <c r="D18" s="21"/>
      <c r="E18" s="22">
        <v>3.000000</v>
      </c>
      <c r="F18" s="22"/>
      <c r="G18" s="23" t="s">
        <v>41</v>
      </c>
      <c r="H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22301.000000</v>
      </c>
      <c r="I18" s="24"/>
      <c r="J18" s="24"/>
      <c r="K18" s="24">
        <f ca="1">ROUND(INDIRECT(ADDRESS(ROW()+(0), COLUMN()+(-6), 1))*INDIRECT(ADDRESS(ROW()+(0), COLUMN()+(-3), 1))/100, 2)</f>
        <v>669.030000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22970.030000</v>
      </c>
    </row>
  </sheetData>
  <mergeCells count="44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A19:F19"/>
    <mergeCell ref="H19:J19"/>
  </mergeCells>
  <pageMargins left="0.620079" right="0.472441" top="0.472441" bottom="0.472441" header="0.0" footer="0.0"/>
  <pageSetup paperSize="9" orientation="portrait"/>
  <rowBreaks count="0" manualBreakCount="0">
    </rowBreaks>
</worksheet>
</file>