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<sst xmlns="http://schemas.openxmlformats.org/spreadsheetml/2006/main" count="35" uniqueCount="35">
  <si>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</si>
  <si>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</si>
  <si>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</si>
  <si>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</si>
  <si>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10 à 30 utilisateurs (H.E.), charge moyenne de matière organique contaminante (DBO5) de 1,5 kg/jour et débit maximum d'eau épurée de 3750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</si>
  <si>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</si>
  <si>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</si>
  <si>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</si>
  <si>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</si>
  <si>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</si>
  <si>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</si>
  <si>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mt46edb010g</t>
  </si>
  <si>
    <t xml:space="preserve">Station d'épuration biologique des eaux résiduelles, technologie VFL, capacité pour 10 à 30 utilisateurs (H.E.), charge moyenne de matière organique contaminante (DBO5) de 1,5 kg/jour et débit maximum d'eau épurée de 3750 litres/jour, équipée d'un réacteur biologique type AT et un compresseur,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</si>
  <si>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</si>
  <si>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</si>
  <si>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</si>
  <si>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</si>
  <si>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</si>
  <si>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</si>
  <si>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</si>
  <si>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</si>
  <si>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</si>
  <si>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</si>
  <si>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</si>
  <si>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</si>
  <si>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</si>
  <si>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</si>
  <si>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</si>
  <si>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</si>
  <si>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</si>
  <si>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</si>
  <si>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</si>
  <si>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</si>
  <si>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4.208.934,96F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</si>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</sst>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91" customWidth="1"/>
    <col min="3" max="3" width="20.11" customWidth="1"/>
    <col min="4" max="4" width="31.77" customWidth="1"/>
    <col min="5" max="5" width="8.74" customWidth="1"/>
    <col min="6" max="6" width="5.97" customWidth="1"/>
    <col min="7" max="7" width="14.72" customWidth="1"/>
    <col min="8" max="8" width="1.17" customWidth="1"/>
    <col min="9" max="9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9745251.020000</v>
      </c>
      <c r="H8" s="16"/>
      <c r="I8" s="16">
        <f ca="1">ROUND(INDIRECT(ADDRESS(ROW()+(0), COLUMN()+(-4), 1))*INDIRECT(ADDRESS(ROW()+(0), COLUMN()+(-2), 1)), 2)</f>
        <v>9745251.020000</v>
      </c>
    </row>
    <row r="9" spans="1:9" ht="12.00" thickBot="1" customHeight="1">
      <c r="A9" s="17" t="s">
        <v>14</v>
      </c>
      <c r="B9" s="17" t="s">
        <v>15</v>
      </c>
      <c r="C9" s="17"/>
      <c r="D9" s="17"/>
      <c r="E9" s="18">
        <v>0.681000</v>
      </c>
      <c r="F9" s="19" t="s">
        <v>16</v>
      </c>
      <c r="G9" s="20">
        <v>21408.470000</v>
      </c>
      <c r="H9" s="20"/>
      <c r="I9" s="20">
        <f ca="1">ROUND(INDIRECT(ADDRESS(ROW()+(0), COLUMN()+(-4), 1))*INDIRECT(ADDRESS(ROW()+(0), COLUMN()+(-2), 1)), 2)</f>
        <v>14579.170000</v>
      </c>
    </row>
    <row r="10" spans="1:9" ht="12.00" thickBot="1" customHeight="1">
      <c r="A10" s="17" t="s">
        <v>17</v>
      </c>
      <c r="B10" s="17" t="s">
        <v>18</v>
      </c>
      <c r="C10" s="17"/>
      <c r="D10" s="17"/>
      <c r="E10" s="18">
        <v>7.090000</v>
      </c>
      <c r="F10" s="19" t="s">
        <v>19</v>
      </c>
      <c r="G10" s="20">
        <v>713.040000</v>
      </c>
      <c r="H10" s="20"/>
      <c r="I10" s="20">
        <f ca="1">ROUND(INDIRECT(ADDRESS(ROW()+(0), COLUMN()+(-4), 1))*INDIRECT(ADDRESS(ROW()+(0), COLUMN()+(-2), 1)), 2)</f>
        <v>5055.450000</v>
      </c>
    </row>
    <row r="11" spans="1:9" ht="12.00" thickBot="1" customHeight="1">
      <c r="A11" s="17" t="s">
        <v>20</v>
      </c>
      <c r="B11" s="17" t="s">
        <v>21</v>
      </c>
      <c r="C11" s="17"/>
      <c r="D11" s="17"/>
      <c r="E11" s="18">
        <v>7.090000</v>
      </c>
      <c r="F11" s="19" t="s">
        <v>22</v>
      </c>
      <c r="G11" s="20">
        <v>439.350000</v>
      </c>
      <c r="H11" s="20"/>
      <c r="I11" s="20">
        <f ca="1">ROUND(INDIRECT(ADDRESS(ROW()+(0), COLUMN()+(-4), 1))*INDIRECT(ADDRESS(ROW()+(0), COLUMN()+(-2), 1)), 2)</f>
        <v>3114.990000</v>
      </c>
    </row>
    <row r="12" spans="1:9" ht="12.00" thickBot="1" customHeight="1">
      <c r="A12" s="17" t="s">
        <v>23</v>
      </c>
      <c r="B12" s="17" t="s">
        <v>24</v>
      </c>
      <c r="C12" s="17"/>
      <c r="D12" s="17"/>
      <c r="E12" s="18">
        <v>2.836000</v>
      </c>
      <c r="F12" s="19" t="s">
        <v>25</v>
      </c>
      <c r="G12" s="20">
        <v>713.040000</v>
      </c>
      <c r="H12" s="20"/>
      <c r="I12" s="20">
        <f ca="1">ROUND(INDIRECT(ADDRESS(ROW()+(0), COLUMN()+(-4), 1))*INDIRECT(ADDRESS(ROW()+(0), COLUMN()+(-2), 1)), 2)</f>
        <v>2022.180000</v>
      </c>
    </row>
    <row r="13" spans="1:9" ht="12.00" thickBot="1" customHeight="1">
      <c r="A13" s="17" t="s">
        <v>26</v>
      </c>
      <c r="B13" s="21" t="s">
        <v>27</v>
      </c>
      <c r="C13" s="21"/>
      <c r="D13" s="21"/>
      <c r="E13" s="22">
        <v>2.836000</v>
      </c>
      <c r="F13" s="23" t="s">
        <v>28</v>
      </c>
      <c r="G13" s="24">
        <v>439.350000</v>
      </c>
      <c r="H13" s="24"/>
      <c r="I13" s="24">
        <f ca="1">ROUND(INDIRECT(ADDRESS(ROW()+(0), COLUMN()+(-4), 1))*INDIRECT(ADDRESS(ROW()+(0), COLUMN()+(-2), 1)), 2)</f>
        <v>1246.000000</v>
      </c>
    </row>
    <row r="14" spans="1:9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9771268.810000</v>
      </c>
      <c r="H14" s="16"/>
      <c r="I14" s="16">
        <f ca="1">ROUND(INDIRECT(ADDRESS(ROW()+(0), COLUMN()+(-4), 1))*INDIRECT(ADDRESS(ROW()+(0), COLUMN()+(-2), 1))/100, 2)</f>
        <v>195425.380000</v>
      </c>
    </row>
    <row r="15" spans="1:9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9966694.190000</v>
      </c>
      <c r="H15" s="24"/>
      <c r="I15" s="24">
        <f ca="1">ROUND(INDIRECT(ADDRESS(ROW()+(0), COLUMN()+(-4), 1))*INDIRECT(ADDRESS(ROW()+(0), COLUMN()+(-2), 1))/100, 2)</f>
        <v>299000.830000</v>
      </c>
    </row>
    <row r="16" spans="1:9" ht="12.00" thickBot="1" customHeight="1">
      <c r="A16" s="6" t="s">
        <v>33</v>
      </c>
      <c r="B16" s="7"/>
      <c r="C16" s="7"/>
      <c r="D16" s="7"/>
      <c r="E16" s="7"/>
      <c r="F16" s="25"/>
      <c r="G16" s="6" t="s">
        <v>34</v>
      </c>
      <c r="H16" s="6"/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10265695.020000</v>
      </c>
    </row>
  </sheetData>
  <mergeCells count="25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B15:D15"/>
    <mergeCell ref="G15:H15"/>
    <mergeCell ref="A16:E16"/>
    <mergeCell ref="G16:H16"/>
  </mergeCells>
  <pageMargins left="0.620079" right="0.472441" top="0.472441" bottom="0.472441" header="0.0" footer="0.0"/>
  <pageSetup paperSize="9" orientation="portrait"/>
  <rowBreaks count="0" manualBreakCount="0">
    </rowBreaks>
</worksheet>
</file>