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<sst xmlns="http://schemas.openxmlformats.org/spreadsheetml/2006/main" count="29" uniqueCount="29">
  <si>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</si>
  <si>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XAR100</t>
  </si>
  <si>
    <t xml:space="preserve">U</t>
  </si>
  <si>
    <t xml:space="preserve">Regard en PVC.</t>
  </si>
  <si>
    <r>
      <rPr>
        <b/>
        <sz val="7.80"/>
        <color rgb="FF000000"/>
        <rFont val="Arial"/>
        <family val="2"/>
      </rPr>
      <t xml:space="preserve">Regard de passage, préfabriqué en PVC, démontable, avec un corps de Ø 250 mm, trois entrées (deux de Ø 110 mm et une de Ø 160 mm) et une sortie de Ø 160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</si>
  <si>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</si>
  <si>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</si>
  <si>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</si>
  <si>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</si>
  <si>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</si>
  <si>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</si>
  <si>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</si>
  <si>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</si>
  <si>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</si>
  <si>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mt11avg010a</t>
  </si>
  <si>
    <t xml:space="preserve">Système modulaire d'éléments en PVC, pour réaliser un regard de branchement, avec un corps de Ø 250 mm, trois entrées (deux de Ø 110 mm et une de Ø 160 mm) et une sortie de Ø 160 mm.</t>
  </si>
  <si>
    <t xml:space="preserve">U</t>
  </si>
  <si>
    <t xml:space="preserve">mo040</t>
  </si>
  <si>
    <t xml:space="preserve">Compagnon professionnel III/CP2 VRD espaces publics.</t>
  </si>
  <si>
    <t xml:space="preserve">h</t>
  </si>
  <si>
    <t xml:space="preserve">mo085</t>
  </si>
  <si>
    <t xml:space="preserve">Ouvrier professionnel II/OP VRD espaces publics.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</si>
  <si>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</si>
  <si>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</si>
  <si>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</si>
  <si>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</si>
  <si>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</si>
  <si>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3.955,46F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</si>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</sst>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3.35" customWidth="1"/>
    <col min="3" max="3" width="5.54" customWidth="1"/>
    <col min="4" max="4" width="57.99" customWidth="1"/>
    <col min="5" max="5" width="8.60" customWidth="1"/>
    <col min="6" max="6" width="5.83" customWidth="1"/>
    <col min="7" max="7" width="15.59" customWidth="1"/>
    <col min="8" max="8" width="3.50" customWidth="1"/>
    <col min="9" max="9" width="3.35" customWidth="1"/>
    <col min="10" max="10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0" t="s">
        <v>12</v>
      </c>
      <c r="D8" s="10"/>
      <c r="E8" s="12">
        <v>0.045000</v>
      </c>
      <c r="F8" s="14" t="s">
        <v>13</v>
      </c>
      <c r="G8" s="16">
        <v>51789.920000</v>
      </c>
      <c r="H8" s="16">
        <f ca="1">ROUND(INDIRECT(ADDRESS(ROW()+(0), COLUMN()+(-3), 1))*INDIRECT(ADDRESS(ROW()+(0), COLUMN()+(-1), 1)), 2)</f>
        <v>2330.550000</v>
      </c>
      <c r="I8" s="16"/>
      <c r="J8" s="16"/>
    </row>
    <row r="9" spans="1:10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72308.430000</v>
      </c>
      <c r="H9" s="20">
        <f ca="1">ROUND(INDIRECT(ADDRESS(ROW()+(0), COLUMN()+(-3), 1))*INDIRECT(ADDRESS(ROW()+(0), COLUMN()+(-1), 1)), 2)</f>
        <v>72308.430000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0.650000</v>
      </c>
      <c r="F10" s="19" t="s">
        <v>19</v>
      </c>
      <c r="G10" s="20">
        <v>689.830000</v>
      </c>
      <c r="H10" s="20">
        <f ca="1">ROUND(INDIRECT(ADDRESS(ROW()+(0), COLUMN()+(-3), 1))*INDIRECT(ADDRESS(ROW()+(0), COLUMN()+(-1), 1)), 2)</f>
        <v>448.390000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>
        <v>0.481000</v>
      </c>
      <c r="F11" s="23" t="s">
        <v>22</v>
      </c>
      <c r="G11" s="24">
        <v>440.170000</v>
      </c>
      <c r="H11" s="24">
        <f ca="1">ROUND(INDIRECT(ADDRESS(ROW()+(0), COLUMN()+(-3), 1))*INDIRECT(ADDRESS(ROW()+(0), COLUMN()+(-1), 1)), 2)</f>
        <v>211.720000</v>
      </c>
      <c r="I11" s="24"/>
      <c r="J11" s="24"/>
    </row>
    <row r="12" spans="1:10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75299.090000</v>
      </c>
      <c r="H12" s="16">
        <f ca="1">ROUND(INDIRECT(ADDRESS(ROW()+(0), COLUMN()+(-3), 1))*INDIRECT(ADDRESS(ROW()+(0), COLUMN()+(-1), 1))/100, 2)</f>
        <v>1505.980000</v>
      </c>
      <c r="I12" s="16"/>
      <c r="J12" s="16"/>
    </row>
    <row r="13" spans="1:10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76805.070000</v>
      </c>
      <c r="H13" s="24">
        <f ca="1">ROUND(INDIRECT(ADDRESS(ROW()+(0), COLUMN()+(-3), 1))*INDIRECT(ADDRESS(ROW()+(0), COLUMN()+(-1), 1))/100, 2)</f>
        <v>2304.150000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79109.220000</v>
      </c>
      <c r="I14" s="26"/>
      <c r="J14" s="26"/>
    </row>
  </sheetData>
  <mergeCells count="27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