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<sst xmlns="http://schemas.openxmlformats.org/spreadsheetml/2006/main" count="21" uniqueCount="21">
  <si>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</si>
  <si>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VBA020</t>
  </si>
  <si>
    <t xml:space="preserve">m</t>
  </si>
  <si>
    <t xml:space="preserve">Bordure métallique en acier galvanisé.</t>
  </si>
  <si>
    <r>
      <rPr>
        <sz val="8.25"/>
        <color rgb="FF000000"/>
        <rFont val="Arial"/>
        <family val="2"/>
      </rPr>
      <t xml:space="preserve">Bordure métallique en pièces souples de tôle lisse en acier galvanisé de 16 à 20 microns, de 100 mm de hauteur, 2,0 mm d'épaisseur, finition naturelle, disposées linéairement en se superposant et unies entre elles avec languettes d'ancrage, fixées au terrain avec piquets métalliques, pour délimiter des espaces et séparer des matériaux de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</si>
  <si>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</si>
  <si>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</si>
  <si>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</si>
  <si>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</si>
  <si>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</si>
  <si>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</si>
  <si>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mt18bme040a</t>
  </si>
  <si>
    <t xml:space="preserve">Bordure métallique en pièces souples de tôle lisse en acier galvanisé de 16 à 20 microns, de 100 mm de hauteur, 2 mm d'épaisseur, finition naturelle, disposées linéairement en se superposant et unies entre elles avec languettes d'ancrage, fixées au terrain avec piquets métalliques, y compris languettes d'ancrage et piquets métalliques pour fixation au terrain.</t>
  </si>
  <si>
    <t xml:space="preserve">m</t>
  </si>
  <si>
    <t xml:space="preserve">mo041</t>
  </si>
  <si>
    <t xml:space="preserve">Compagnon professionnel III/CP2 VRD espaces publics.</t>
  </si>
  <si>
    <t xml:space="preserve">h</t>
  </si>
  <si>
    <t xml:space="preserve">Frais de chantier des unités d'ouvrage</t>
  </si>
  <si>
    <t xml:space="preserve">%</t>
  </si>
  <si>
    <t xml:space="preserve">Coût d'entretien décennal: 2.970,41F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</si>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</sst>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19" customWidth="1"/>
    <col min="4" max="4" width="77.5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1.05</v>
      </c>
      <c r="F9" s="11" t="s">
        <v>13</v>
      </c>
      <c r="G9" s="13">
        <v>6681.25</v>
      </c>
      <c r="H9" s="13">
        <f ca="1">ROUND(INDIRECT(ADDRESS(ROW()+(0), COLUMN()+(-3), 1))*INDIRECT(ADDRESS(ROW()+(0), COLUMN()+(-1), 1)), 2)</f>
        <v>7015.31</v>
      </c>
    </row>
    <row r="10" spans="1:8" ht="13.50" thickBot="1" customHeight="1">
      <c r="A10" s="14" t="s">
        <v>14</v>
      </c>
      <c r="B10" s="14"/>
      <c r="C10" s="15" t="s">
        <v>15</v>
      </c>
      <c r="D10" s="15"/>
      <c r="E10" s="16">
        <v>0.397</v>
      </c>
      <c r="F10" s="17" t="s">
        <v>16</v>
      </c>
      <c r="G10" s="18">
        <v>1582.28</v>
      </c>
      <c r="H10" s="18">
        <f ca="1">ROUND(INDIRECT(ADDRESS(ROW()+(0), COLUMN()+(-3), 1))*INDIRECT(ADDRESS(ROW()+(0), COLUMN()+(-1), 1)), 2)</f>
        <v>628.17</v>
      </c>
    </row>
    <row r="11" spans="1:8" ht="13.50" thickBot="1" customHeight="1">
      <c r="A11" s="15"/>
      <c r="B11" s="15"/>
      <c r="C11" s="5" t="s">
        <v>17</v>
      </c>
      <c r="D11" s="5"/>
      <c r="E11" s="19">
        <v>2</v>
      </c>
      <c r="F11" s="20" t="s">
        <v>18</v>
      </c>
      <c r="G11" s="21">
        <f ca="1">ROUND(SUM(INDIRECT(ADDRESS(ROW()+(-1), COLUMN()+(1), 1)),INDIRECT(ADDRESS(ROW()+(-2), COLUMN()+(1), 1))), 2)</f>
        <v>7643.48</v>
      </c>
      <c r="H11" s="21">
        <f ca="1">ROUND(INDIRECT(ADDRESS(ROW()+(0), COLUMN()+(-3), 1))*INDIRECT(ADDRESS(ROW()+(0), COLUMN()+(-1), 1))/100, 2)</f>
        <v>152.87</v>
      </c>
    </row>
    <row r="12" spans="1:8" ht="13.50" thickBot="1" customHeight="1">
      <c r="A12" s="22" t="s">
        <v>19</v>
      </c>
      <c r="B12" s="22"/>
      <c r="C12" s="23"/>
      <c r="D12" s="23"/>
      <c r="E12" s="23"/>
      <c r="F12" s="24"/>
      <c r="G12" s="22" t="s">
        <v>20</v>
      </c>
      <c r="H12" s="25">
        <f ca="1">ROUND(SUM(INDIRECT(ADDRESS(ROW()+(-1), COLUMN()+(0), 1)),INDIRECT(ADDRESS(ROW()+(-2), COLUMN()+(0), 1)),INDIRECT(ADDRESS(ROW()+(-3), COLUMN()+(0), 1))), 2)</f>
        <v>7796.35</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