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<sst xmlns="http://schemas.openxmlformats.org/spreadsheetml/2006/main" count="23" uniqueCount="23">
  <si>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</si>
  <si>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TXP030</t>
  </si>
  <si>
    <t xml:space="preserve">m²</t>
  </si>
  <si>
    <t xml:space="preserve">Travaux auxiliaires du menuisier pour la réalisation des installations des constructions à ossature légère en bois.</t>
  </si>
  <si>
    <r>
      <rPr>
        <sz val="8.25"/>
        <color rgb="FF000000"/>
        <rFont val="Arial"/>
        <family val="2"/>
      </rPr>
      <t xml:space="preserve">Répercussion par m² de surface construite d'ouvrage, de tout type de travail auxiliaire du menuisier, nécessaire pour la réalisation correcte des constructions à ossature légère en bois de l'infrastructure commune des télécommunications (ICT) constituée de: arrivée, canalisations et registre de lien, enceintes, canalisations et registres principaux et secondaires, registres de fin de réseau, canalisation intérieure d'utilisateur, registres de passage et registres de prise, avec un degré de complexité moyen, dans un bâtiment collectif, y compris les éléments communs. Comprend les matériels et les produits complémentaires pour bien réaliser les travaux.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</si>
  <si>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</si>
  <si>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</si>
  <si>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</si>
  <si>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</si>
  <si>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</si>
  <si>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</si>
  <si>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mt17lbr020a</t>
  </si>
  <si>
    <t xml:space="preserve">Cartouche de 280 ml de gel visco-élastique scellant, avec degré de protection IP68, sans dissolvants, intervalle de température de travail de -60 à 200°C et pointes de température à 250°C, à élasticité permanente et grande adhérence, pour le scellement des trous et des vides de construction pour le passage des installations.</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</si>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</sst>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55"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0.01</v>
      </c>
      <c r="F9" s="11" t="s">
        <v>13</v>
      </c>
      <c r="G9" s="13">
        <v>55755.5</v>
      </c>
      <c r="H9" s="13">
        <f ca="1">ROUND(INDIRECT(ADDRESS(ROW()+(0), COLUMN()+(-3), 1))*INDIRECT(ADDRESS(ROW()+(0), COLUMN()+(-1), 1)), 2)</f>
        <v>557.56</v>
      </c>
    </row>
    <row r="10" spans="1:8" ht="13.50" thickBot="1" customHeight="1">
      <c r="A10" s="14" t="s">
        <v>14</v>
      </c>
      <c r="B10" s="14"/>
      <c r="C10" s="14" t="s">
        <v>15</v>
      </c>
      <c r="D10" s="14"/>
      <c r="E10" s="15">
        <v>0.022</v>
      </c>
      <c r="F10" s="16" t="s">
        <v>16</v>
      </c>
      <c r="G10" s="17">
        <v>1605.16</v>
      </c>
      <c r="H10" s="17">
        <f ca="1">ROUND(INDIRECT(ADDRESS(ROW()+(0), COLUMN()+(-3), 1))*INDIRECT(ADDRESS(ROW()+(0), COLUMN()+(-1), 1)), 2)</f>
        <v>35.31</v>
      </c>
    </row>
    <row r="11" spans="1:8" ht="13.50" thickBot="1" customHeight="1">
      <c r="A11" s="14" t="s">
        <v>17</v>
      </c>
      <c r="B11" s="14"/>
      <c r="C11" s="18" t="s">
        <v>18</v>
      </c>
      <c r="D11" s="18"/>
      <c r="E11" s="19">
        <v>0.055</v>
      </c>
      <c r="F11" s="20" t="s">
        <v>19</v>
      </c>
      <c r="G11" s="21">
        <v>1190.11</v>
      </c>
      <c r="H11" s="21">
        <f ca="1">ROUND(INDIRECT(ADDRESS(ROW()+(0), COLUMN()+(-3), 1))*INDIRECT(ADDRESS(ROW()+(0), COLUMN()+(-1), 1)), 2)</f>
        <v>65.46</v>
      </c>
    </row>
    <row r="12" spans="1:8" ht="13.50" thickBot="1" customHeight="1">
      <c r="A12" s="18"/>
      <c r="B12" s="18"/>
      <c r="C12" s="5" t="s">
        <v>20</v>
      </c>
      <c r="D12" s="5"/>
      <c r="E12" s="22">
        <v>4</v>
      </c>
      <c r="F12" s="23" t="s">
        <v>21</v>
      </c>
      <c r="G12" s="24">
        <f ca="1">ROUND(SUM(INDIRECT(ADDRESS(ROW()+(-1), COLUMN()+(1), 1)),INDIRECT(ADDRESS(ROW()+(-2), COLUMN()+(1), 1)),INDIRECT(ADDRESS(ROW()+(-3), COLUMN()+(1), 1))), 2)</f>
        <v>658.33</v>
      </c>
      <c r="H12" s="24">
        <f ca="1">ROUND(INDIRECT(ADDRESS(ROW()+(0), COLUMN()+(-3), 1))*INDIRECT(ADDRESS(ROW()+(0), COLUMN()+(-1), 1))/100, 2)</f>
        <v>26.33</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684.66</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