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<sst xmlns="http://schemas.openxmlformats.org/spreadsheetml/2006/main" count="17" uniqueCount="17">
  <si>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</si>
  <si>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TVS010</t>
  </si>
  <si>
    <t xml:space="preserve">U</t>
  </si>
  <si>
    <t xml:space="preserve">Transport, mise en oeuvre et retrait d'un équipement complet pour sondage géothermique.</t>
  </si>
  <si>
    <r>
      <rPr>
        <sz val="8.25"/>
        <color rgb="FF000000"/>
        <rFont val="Arial"/>
        <family val="2"/>
      </rPr>
      <t xml:space="preserve">Transport, mise en oeuvre et retrait d'un équipement complet pour la perforation, l'injection et la mise en place de sondes géothermiques constitué de: équipement de perforation, compresseur, pompe à eau (boues), équipement d'injection, équipement pour mouvement de matériau sur chantier, tiges, tubage récupérable, tuyaux, outils de perforation et d'introduction des sondes, et autres équipements auxiliaires. Le prix comprend le déplacement au chantier du personnel spécialisé.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</si>
  <si>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</si>
  <si>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</si>
  <si>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</si>
  <si>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</si>
  <si>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</si>
  <si>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</si>
  <si>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mq03geo010</t>
  </si>
  <si>
    <t xml:space="preserve">Transport, mise en oeuvre et retrait d'équipement mécanique pour la perforation du terrain, mise en place des sondes géothermiques et injection postérieure de mortier.</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</si>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</sst>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5" t="s">
        <v>12</v>
      </c>
      <c r="D9" s="5"/>
      <c r="E9" s="9">
        <v>1</v>
      </c>
      <c r="F9" s="11" t="s">
        <v>13</v>
      </c>
      <c r="G9" s="13">
        <v>575395</v>
      </c>
      <c r="H9" s="13">
        <f ca="1">ROUND(INDIRECT(ADDRESS(ROW()+(0), COLUMN()+(-3), 1))*INDIRECT(ADDRESS(ROW()+(0), COLUMN()+(-1), 1)), 2)</f>
        <v>575395</v>
      </c>
    </row>
    <row r="10" spans="1:8" ht="13.50" thickBot="1" customHeight="1">
      <c r="A10" s="14"/>
      <c r="B10" s="14"/>
      <c r="C10" s="5" t="s">
        <v>14</v>
      </c>
      <c r="D10" s="5"/>
      <c r="E10" s="9">
        <v>2</v>
      </c>
      <c r="F10" s="11" t="s">
        <v>15</v>
      </c>
      <c r="G10" s="13">
        <f ca="1">ROUND(SUM(INDIRECT(ADDRESS(ROW()+(-1), COLUMN()+(1), 1))), 2)</f>
        <v>575395</v>
      </c>
      <c r="H10" s="13">
        <f ca="1">ROUND(INDIRECT(ADDRESS(ROW()+(0), COLUMN()+(-3), 1))*INDIRECT(ADDRESS(ROW()+(0), COLUMN()+(-1), 1))/100, 2)</f>
        <v>11507.9</v>
      </c>
    </row>
    <row r="11" spans="1:8" ht="13.50" thickBot="1" customHeight="1">
      <c r="A11" s="15"/>
      <c r="B11" s="15"/>
      <c r="C11" s="16"/>
      <c r="D11" s="16"/>
      <c r="E11" s="16"/>
      <c r="F11" s="17"/>
      <c r="G11" s="18" t="s">
        <v>16</v>
      </c>
      <c r="H11" s="19">
        <f ca="1">ROUND(SUM(INDIRECT(ADDRESS(ROW()+(-1), COLUMN()+(0), 1)),INDIRECT(ADDRESS(ROW()+(-2), COLUMN()+(0), 1))), 2)</f>
        <v>586903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