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<sst xmlns="http://schemas.openxmlformats.org/spreadsheetml/2006/main" count="36" uniqueCount="36">
  <si>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</si>
  <si>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FMA010</t>
  </si>
  <si>
    <t xml:space="preserve">m²</t>
  </si>
  <si>
    <t xml:space="preserve">Bardage intérieur, sans lame d'air, avec des plaques en pierre naturelle, "système traditionnel".</t>
  </si>
  <si>
    <r>
      <rPr>
        <sz val="8.25"/>
        <color rgb="FF000000"/>
        <rFont val="Arial"/>
        <family val="2"/>
      </rPr>
      <t xml:space="preserve">Bardage de parements intérieurs, jusqu'à 3 m de hauteur, avec plaques découpées de granit Gris Quintana, finition polie, 60x40x3 cm, fixées avec ancrages à tige en acier galvanisé, de 3 mm de diamètre et bourrées avec du mortier de ciment M-15; jointoyé avec du mortier de joints spécial pour revêtements en pierre naturelle.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</si>
  <si>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</si>
  <si>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</si>
  <si>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</si>
  <si>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</si>
  <si>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</si>
  <si>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</si>
  <si>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mt18bgn010amc</t>
  </si>
  <si>
    <t xml:space="preserve">Plaque découpée de granit national, Gris Quintana, 60x40x3 cm, finition polie, selon NF EN 1469.</t>
  </si>
  <si>
    <t xml:space="preserve">m²</t>
  </si>
  <si>
    <t xml:space="preserve">mt19paj015a</t>
  </si>
  <si>
    <t xml:space="preserve">Tige en acier galvanisé, de 3 mm de diamètre, pour fixation du bardage des parements avec des matériaux en pierre.</t>
  </si>
  <si>
    <t xml:space="preserve">U</t>
  </si>
  <si>
    <t xml:space="preserve">mt09mor010f</t>
  </si>
  <si>
    <t xml:space="preserve">Mortier de ciment CEM II/B-P 32,5 N type M-15, confectionné sur site avec 450 kg/m³ de ciment et une proportion en volume 1/3.</t>
  </si>
  <si>
    <t xml:space="preserve">m³</t>
  </si>
  <si>
    <t xml:space="preserve">mt18acc040</t>
  </si>
  <si>
    <t xml:space="preserve">Séparateurs en PVC, de 2 mm d'épaisseur, pour joints horizontaux dans les parements en pierre naturelle.</t>
  </si>
  <si>
    <t xml:space="preserve">U</t>
  </si>
  <si>
    <t xml:space="preserve">mt09mcr220</t>
  </si>
  <si>
    <t xml:space="preserve">Mortier de jointoiement pour revêtements, intérieurs et extérieurs, en pierre naturelle, polie ou à polir, constitué de ciment, granulats à base de poussière de marbre, pigments résistants aux alcalis et additifs spéciaux.</t>
  </si>
  <si>
    <t xml:space="preserve">kg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</si>
  <si>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</si>
  <si>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</si>
  <si>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</si>
  <si>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</si>
  <si>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</si>
  <si>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</si>
  <si>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</si>
  <si>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</si>
  <si>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16.857,60F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</si>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</sst>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75.6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1.05</v>
      </c>
      <c r="E9" s="11" t="s">
        <v>13</v>
      </c>
      <c r="F9" s="13">
        <v>60699.4</v>
      </c>
      <c r="G9" s="13">
        <f ca="1">ROUND(INDIRECT(ADDRESS(ROW()+(0), COLUMN()+(-3), 1))*INDIRECT(ADDRESS(ROW()+(0), COLUMN()+(-1), 1)), 2)</f>
        <v>63734.4</v>
      </c>
    </row>
    <row r="10" spans="1:7" ht="24.00" thickBot="1" customHeight="1">
      <c r="A10" s="14" t="s">
        <v>14</v>
      </c>
      <c r="B10" s="14"/>
      <c r="C10" s="14" t="s">
        <v>15</v>
      </c>
      <c r="D10" s="15">
        <v>9</v>
      </c>
      <c r="E10" s="16" t="s">
        <v>16</v>
      </c>
      <c r="F10" s="17">
        <v>214.55</v>
      </c>
      <c r="G10" s="17">
        <f ca="1">ROUND(INDIRECT(ADDRESS(ROW()+(0), COLUMN()+(-3), 1))*INDIRECT(ADDRESS(ROW()+(0), COLUMN()+(-1), 1)), 2)</f>
        <v>1930.95</v>
      </c>
    </row>
    <row r="11" spans="1:7" ht="24.00" thickBot="1" customHeight="1">
      <c r="A11" s="14" t="s">
        <v>17</v>
      </c>
      <c r="B11" s="14"/>
      <c r="C11" s="14" t="s">
        <v>18</v>
      </c>
      <c r="D11" s="15">
        <v>0.025</v>
      </c>
      <c r="E11" s="16" t="s">
        <v>19</v>
      </c>
      <c r="F11" s="17">
        <v>108217</v>
      </c>
      <c r="G11" s="17">
        <f ca="1">ROUND(INDIRECT(ADDRESS(ROW()+(0), COLUMN()+(-3), 1))*INDIRECT(ADDRESS(ROW()+(0), COLUMN()+(-1), 1)), 2)</f>
        <v>2705.44</v>
      </c>
    </row>
    <row r="12" spans="1:7" ht="24.00" thickBot="1" customHeight="1">
      <c r="A12" s="14" t="s">
        <v>20</v>
      </c>
      <c r="B12" s="14"/>
      <c r="C12" s="14" t="s">
        <v>21</v>
      </c>
      <c r="D12" s="15">
        <v>34</v>
      </c>
      <c r="E12" s="16" t="s">
        <v>22</v>
      </c>
      <c r="F12" s="17">
        <v>17.16</v>
      </c>
      <c r="G12" s="17">
        <f ca="1">ROUND(INDIRECT(ADDRESS(ROW()+(0), COLUMN()+(-3), 1))*INDIRECT(ADDRESS(ROW()+(0), COLUMN()+(-1), 1)), 2)</f>
        <v>583.44</v>
      </c>
    </row>
    <row r="13" spans="1:7" ht="34.50" thickBot="1" customHeight="1">
      <c r="A13" s="14" t="s">
        <v>23</v>
      </c>
      <c r="B13" s="14"/>
      <c r="C13" s="14" t="s">
        <v>24</v>
      </c>
      <c r="D13" s="15">
        <v>0.15</v>
      </c>
      <c r="E13" s="16" t="s">
        <v>25</v>
      </c>
      <c r="F13" s="17">
        <v>1304.7</v>
      </c>
      <c r="G13" s="17">
        <f ca="1">ROUND(INDIRECT(ADDRESS(ROW()+(0), COLUMN()+(-3), 1))*INDIRECT(ADDRESS(ROW()+(0), COLUMN()+(-1), 1)), 2)</f>
        <v>195.71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0.988</v>
      </c>
      <c r="E14" s="16" t="s">
        <v>28</v>
      </c>
      <c r="F14" s="17">
        <v>1567.76</v>
      </c>
      <c r="G14" s="17">
        <f ca="1">ROUND(INDIRECT(ADDRESS(ROW()+(0), COLUMN()+(-3), 1))*INDIRECT(ADDRESS(ROW()+(0), COLUMN()+(-1), 1)), 2)</f>
        <v>1548.95</v>
      </c>
    </row>
    <row r="15" spans="1:7" ht="13.50" thickBot="1" customHeight="1">
      <c r="A15" s="14" t="s">
        <v>29</v>
      </c>
      <c r="B15" s="14"/>
      <c r="C15" s="18" t="s">
        <v>30</v>
      </c>
      <c r="D15" s="19">
        <v>0.988</v>
      </c>
      <c r="E15" s="20" t="s">
        <v>31</v>
      </c>
      <c r="F15" s="21">
        <v>1171.94</v>
      </c>
      <c r="G15" s="21">
        <f ca="1">ROUND(INDIRECT(ADDRESS(ROW()+(0), COLUMN()+(-3), 1))*INDIRECT(ADDRESS(ROW()+(0), COLUMN()+(-1), 1)), 2)</f>
        <v>1157.88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71856.8</v>
      </c>
      <c r="G16" s="24">
        <f ca="1">ROUND(INDIRECT(ADDRESS(ROW()+(0), COLUMN()+(-3), 1))*INDIRECT(ADDRESS(ROW()+(0), COLUMN()+(-1), 1))/100, 2)</f>
        <v>1437.14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73293.9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