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<sst xmlns="http://schemas.openxmlformats.org/spreadsheetml/2006/main" count="45" uniqueCount="45">
  <si>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</si>
  <si>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FLO010</t>
  </si>
  <si>
    <t xml:space="preserve">m²</t>
  </si>
  <si>
    <t xml:space="preserve">Faux plafond continu de panneaux de laine de bois.</t>
  </si>
  <si>
    <r>
      <rPr>
        <sz val="8.25"/>
        <color rgb="FF000000"/>
        <rFont val="Arial"/>
        <family val="2"/>
      </rPr>
      <t xml:space="preserve">Faux plafond continu suspendu, situé à une hauteur inférieure à 4 m, constitué de: OSSATURE: structure métallique de profilés en C 17/47/17, en acier galvanisé type DX51D+Z140 et suspendus du plancher ou de l'élément porteur en béton; PANNEAUX: panneaux légers de laine de bois, de 600x600 mm et 25 mm d'épaisseur, résistance thermique 0,35 m²K/W, conductivité thermique 0,072 W/(mK). Comprend les fixations pour l'ancrage des profilés, la visserie pour la fixation des panneaux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</si>
  <si>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</si>
  <si>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</si>
  <si>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</si>
  <si>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</si>
  <si>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</si>
  <si>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</si>
  <si>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mt16vkt010b</t>
  </si>
  <si>
    <t xml:space="preserve">Panneau léger de laine de bois, de 600x600 mm et 25 mm d'épaisseur, selon NF EN 13168, constitué de copeaux de bois de 1,5 mm de diamètre agglomérés avec ciment, résistance thermique 0,35 m²K/W, conductivité thermique 0,072 W/(mK), densité 388 kg/m³, coefficient de résistance à la diffusion de la vapeur d'eau 0,4 et Euroclasse B-s1, d0 de réaction au feu selon NF EN 13501-1, pour isolation thermique et acoustique et protection contre les incendies, dans des bâtiments.</t>
  </si>
  <si>
    <t xml:space="preserve">m²</t>
  </si>
  <si>
    <t xml:space="preserve">mt16vkt020a</t>
  </si>
  <si>
    <t xml:space="preserve">Vis autoformeuse d'acier galvanisé, de 4,2 mm de diamètre et 45 mm de longueur.</t>
  </si>
  <si>
    <t xml:space="preserve">U</t>
  </si>
  <si>
    <t xml:space="preserve">mt12fpg080a</t>
  </si>
  <si>
    <t xml:space="preserve">Profilé en C 17/47/17, en acier galvanisé type DX51D+Z140, selon NF DTU 25.41 P1-2 et NF EN 14195.</t>
  </si>
  <si>
    <t xml:space="preserve">m</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</si>
  <si>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</si>
  <si>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</si>
  <si>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</si>
  <si>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</si>
  <si>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</si>
  <si>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</si>
  <si>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</si>
  <si>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</si>
  <si>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</si>
  <si>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</si>
  <si>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</si>
  <si>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</si>
  <si>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</si>
  <si>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</si>
  <si>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</si>
  <si>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</si>
  <si>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</si>
  <si>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</si>
  <si>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</si>
  <si>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</si>
  <si>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</si>
  <si>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</si>
  <si>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</si>
  <si>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3.344,04F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</si>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</sst>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10790.1</v>
      </c>
      <c r="H9" s="13">
        <f ca="1">ROUND(INDIRECT(ADDRESS(ROW()+(0), COLUMN()+(-3), 1))*INDIRECT(ADDRESS(ROW()+(0), COLUMN()+(-1), 1)), 2)</f>
        <v>11329.6</v>
      </c>
    </row>
    <row r="10" spans="1:8" ht="13.50" thickBot="1" customHeight="1">
      <c r="A10" s="14" t="s">
        <v>14</v>
      </c>
      <c r="B10" s="14"/>
      <c r="C10" s="14" t="s">
        <v>15</v>
      </c>
      <c r="D10" s="14"/>
      <c r="E10" s="15">
        <v>4</v>
      </c>
      <c r="F10" s="16" t="s">
        <v>16</v>
      </c>
      <c r="G10" s="17">
        <v>95.53</v>
      </c>
      <c r="H10" s="17">
        <f ca="1">ROUND(INDIRECT(ADDRESS(ROW()+(0), COLUMN()+(-3), 1))*INDIRECT(ADDRESS(ROW()+(0), COLUMN()+(-1), 1)), 2)</f>
        <v>382.12</v>
      </c>
    </row>
    <row r="11" spans="1:8" ht="24.00" thickBot="1" customHeight="1">
      <c r="A11" s="14" t="s">
        <v>17</v>
      </c>
      <c r="B11" s="14"/>
      <c r="C11" s="14" t="s">
        <v>18</v>
      </c>
      <c r="D11" s="14"/>
      <c r="E11" s="15">
        <v>1.68</v>
      </c>
      <c r="F11" s="16" t="s">
        <v>19</v>
      </c>
      <c r="G11" s="17">
        <v>630.43</v>
      </c>
      <c r="H11" s="17">
        <f ca="1">ROUND(INDIRECT(ADDRESS(ROW()+(0), COLUMN()+(-3), 1))*INDIRECT(ADDRESS(ROW()+(0), COLUMN()+(-1), 1)), 2)</f>
        <v>1059.12</v>
      </c>
    </row>
    <row r="12" spans="1:8" ht="13.50" thickBot="1" customHeight="1">
      <c r="A12" s="14" t="s">
        <v>20</v>
      </c>
      <c r="B12" s="14"/>
      <c r="C12" s="14" t="s">
        <v>21</v>
      </c>
      <c r="D12" s="14"/>
      <c r="E12" s="15">
        <v>0.9</v>
      </c>
      <c r="F12" s="16" t="s">
        <v>22</v>
      </c>
      <c r="G12" s="17">
        <v>502.39</v>
      </c>
      <c r="H12" s="17">
        <f ca="1">ROUND(INDIRECT(ADDRESS(ROW()+(0), COLUMN()+(-3), 1))*INDIRECT(ADDRESS(ROW()+(0), COLUMN()+(-1), 1)), 2)</f>
        <v>452.15</v>
      </c>
    </row>
    <row r="13" spans="1:8" ht="13.50" thickBot="1" customHeight="1">
      <c r="A13" s="14" t="s">
        <v>23</v>
      </c>
      <c r="B13" s="14"/>
      <c r="C13" s="14" t="s">
        <v>24</v>
      </c>
      <c r="D13" s="14"/>
      <c r="E13" s="15">
        <v>0.9</v>
      </c>
      <c r="F13" s="16" t="s">
        <v>25</v>
      </c>
      <c r="G13" s="17">
        <v>80.67</v>
      </c>
      <c r="H13" s="17">
        <f ca="1">ROUND(INDIRECT(ADDRESS(ROW()+(0), COLUMN()+(-3), 1))*INDIRECT(ADDRESS(ROW()+(0), COLUMN()+(-1), 1)), 2)</f>
        <v>72.6</v>
      </c>
    </row>
    <row r="14" spans="1:8" ht="13.50" thickBot="1" customHeight="1">
      <c r="A14" s="14" t="s">
        <v>26</v>
      </c>
      <c r="B14" s="14"/>
      <c r="C14" s="14" t="s">
        <v>27</v>
      </c>
      <c r="D14" s="14"/>
      <c r="E14" s="15">
        <v>0.9</v>
      </c>
      <c r="F14" s="16" t="s">
        <v>28</v>
      </c>
      <c r="G14" s="17">
        <v>621.16</v>
      </c>
      <c r="H14" s="17">
        <f ca="1">ROUND(INDIRECT(ADDRESS(ROW()+(0), COLUMN()+(-3), 1))*INDIRECT(ADDRESS(ROW()+(0), COLUMN()+(-1), 1)), 2)</f>
        <v>559.04</v>
      </c>
    </row>
    <row r="15" spans="1:8" ht="13.50" thickBot="1" customHeight="1">
      <c r="A15" s="14" t="s">
        <v>29</v>
      </c>
      <c r="B15" s="14"/>
      <c r="C15" s="14" t="s">
        <v>30</v>
      </c>
      <c r="D15" s="14"/>
      <c r="E15" s="15">
        <v>0.9</v>
      </c>
      <c r="F15" s="16" t="s">
        <v>31</v>
      </c>
      <c r="G15" s="17">
        <v>274.56</v>
      </c>
      <c r="H15" s="17">
        <f ca="1">ROUND(INDIRECT(ADDRESS(ROW()+(0), COLUMN()+(-3), 1))*INDIRECT(ADDRESS(ROW()+(0), COLUMN()+(-1), 1)), 2)</f>
        <v>247.1</v>
      </c>
    </row>
    <row r="16" spans="1:8" ht="13.50" thickBot="1" customHeight="1">
      <c r="A16" s="14" t="s">
        <v>32</v>
      </c>
      <c r="B16" s="14"/>
      <c r="C16" s="14" t="s">
        <v>33</v>
      </c>
      <c r="D16" s="14"/>
      <c r="E16" s="15">
        <v>0.9</v>
      </c>
      <c r="F16" s="16" t="s">
        <v>34</v>
      </c>
      <c r="G16" s="17">
        <v>53.58</v>
      </c>
      <c r="H16" s="17">
        <f ca="1">ROUND(INDIRECT(ADDRESS(ROW()+(0), COLUMN()+(-3), 1))*INDIRECT(ADDRESS(ROW()+(0), COLUMN()+(-1), 1)), 2)</f>
        <v>48.22</v>
      </c>
    </row>
    <row r="17" spans="1:8" ht="13.50" thickBot="1" customHeight="1">
      <c r="A17" s="14" t="s">
        <v>35</v>
      </c>
      <c r="B17" s="14"/>
      <c r="C17" s="14" t="s">
        <v>36</v>
      </c>
      <c r="D17" s="14"/>
      <c r="E17" s="15">
        <v>0.223</v>
      </c>
      <c r="F17" s="16" t="s">
        <v>37</v>
      </c>
      <c r="G17" s="17">
        <v>993.62</v>
      </c>
      <c r="H17" s="17">
        <f ca="1">ROUND(INDIRECT(ADDRESS(ROW()+(0), COLUMN()+(-3), 1))*INDIRECT(ADDRESS(ROW()+(0), COLUMN()+(-1), 1)), 2)</f>
        <v>221.58</v>
      </c>
    </row>
    <row r="18" spans="1:8" ht="13.50" thickBot="1" customHeight="1">
      <c r="A18" s="14" t="s">
        <v>38</v>
      </c>
      <c r="B18" s="14"/>
      <c r="C18" s="18" t="s">
        <v>39</v>
      </c>
      <c r="D18" s="18"/>
      <c r="E18" s="19">
        <v>0.223</v>
      </c>
      <c r="F18" s="20" t="s">
        <v>40</v>
      </c>
      <c r="G18" s="21">
        <v>720.77</v>
      </c>
      <c r="H18" s="21">
        <f ca="1">ROUND(INDIRECT(ADDRESS(ROW()+(0), COLUMN()+(-3), 1))*INDIRECT(ADDRESS(ROW()+(0), COLUMN()+(-1), 1)), 2)</f>
        <v>160.73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14532.2</v>
      </c>
      <c r="H19" s="24">
        <f ca="1">ROUND(INDIRECT(ADDRESS(ROW()+(0), COLUMN()+(-3), 1))*INDIRECT(ADDRESS(ROW()+(0), COLUMN()+(-1), 1))/100, 2)</f>
        <v>290.64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14822.9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