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<sst xmlns="http://schemas.openxmlformats.org/spreadsheetml/2006/main" count="27" uniqueCount="27">
  <si>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</si>
  <si>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FIU100</t>
  </si>
  <si>
    <t xml:space="preserve">m²</t>
  </si>
  <si>
    <t xml:space="preserve">Isolation thermique d'origine végétale par l'intérieur de la couche extérieure, en façade double paroi en maçonnerie à revêtir.</t>
  </si>
  <si>
    <r>
      <rPr>
        <sz val="8.25"/>
        <color rgb="FF000000"/>
        <rFont val="Arial"/>
        <family val="2"/>
      </rPr>
      <t xml:space="preserve">Isolation thermique d'origine végétale par l'intérieur de la couche extérieure, en façade double paroi en maçonnerie à revêtir, constituée de panneau en aggloméré de liège expansé, de 25 mm d'épaisseur, de 1000x500 mm, couleur noire, d'entre 105 et 125 kg/m³ de densité, résistance thermique 0,65 m²K/W, conductivité thermique 0,04 W/(mK), coefficient de résistance à la diffusion de la vapeur d'eau entre 7 et 14, Euroclasse E de réaction au feu, selon NF EN 13501-1, résistance à la compression &gt;= 100 kPa, placé bord à bord et avec des plots de mortier-colle.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</si>
  <si>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</si>
  <si>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</si>
  <si>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</si>
  <si>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</si>
  <si>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</si>
  <si>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</si>
  <si>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mt16aaa040f</t>
  </si>
  <si>
    <t xml:space="preserve">Mortier-colle pour fixation de plaques isolantes, dans les parements verticaux.</t>
  </si>
  <si>
    <t xml:space="preserve">kg</t>
  </si>
  <si>
    <t xml:space="preserve">mt16acs010ld</t>
  </si>
  <si>
    <t xml:space="preserve">Panneau en aggloméré de liège expansé, de 25 mm d'épaisseur, de 1000x500 mm, couleur noire, d'entre 105 et 125 kg/m³ de densité, résistance thermique 0,65 m²K/W, conductivité thermique 0,04 W/(mK), coefficient de résistance à la diffusion de la vapeur d'eau entre 7 et 14, Euroclasse E de réaction au feu, selon NF EN 13501-1, résistance à la compression &gt;= 100 kPa; selon NF EN 13170.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</si>
  <si>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</si>
  <si>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</si>
  <si>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</si>
  <si>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</si>
  <si>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</si>
  <si>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</si>
  <si>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</si>
  <si>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</si>
  <si>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</si>
  <si>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211,96F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</si>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</sst>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2</v>
      </c>
      <c r="F9" s="11" t="s">
        <v>13</v>
      </c>
      <c r="G9" s="13">
        <v>387.22</v>
      </c>
      <c r="H9" s="13">
        <f ca="1">ROUND(INDIRECT(ADDRESS(ROW()+(0), COLUMN()+(-3), 1))*INDIRECT(ADDRESS(ROW()+(0), COLUMN()+(-1), 1)), 2)</f>
        <v>774.44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8837</v>
      </c>
      <c r="H10" s="17">
        <f ca="1">ROUND(INDIRECT(ADDRESS(ROW()+(0), COLUMN()+(-3), 1))*INDIRECT(ADDRESS(ROW()+(0), COLUMN()+(-1), 1)), 2)</f>
        <v>9278.85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0.12</v>
      </c>
      <c r="F11" s="16" t="s">
        <v>19</v>
      </c>
      <c r="G11" s="17">
        <v>1625.89</v>
      </c>
      <c r="H11" s="17">
        <f ca="1">ROUND(INDIRECT(ADDRESS(ROW()+(0), COLUMN()+(-3), 1))*INDIRECT(ADDRESS(ROW()+(0), COLUMN()+(-1), 1)), 2)</f>
        <v>195.11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0.12</v>
      </c>
      <c r="F12" s="20" t="s">
        <v>22</v>
      </c>
      <c r="G12" s="21">
        <v>1182.79</v>
      </c>
      <c r="H12" s="21">
        <f ca="1">ROUND(INDIRECT(ADDRESS(ROW()+(0), COLUMN()+(-3), 1))*INDIRECT(ADDRESS(ROW()+(0), COLUMN()+(-1), 1)), 2)</f>
        <v>141.93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10390.3</v>
      </c>
      <c r="H13" s="24">
        <f ca="1">ROUND(INDIRECT(ADDRESS(ROW()+(0), COLUMN()+(-3), 1))*INDIRECT(ADDRESS(ROW()+(0), COLUMN()+(-1), 1))/100, 2)</f>
        <v>207.81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10598.1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