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<sst xmlns="http://schemas.openxmlformats.org/spreadsheetml/2006/main" count="38" uniqueCount="38">
  <si>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</si>
  <si>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ENT010</t>
  </si>
  <si>
    <t xml:space="preserve">m²</t>
  </si>
  <si>
    <t xml:space="preserve">Système weber.therm Mineral "WEBER CEMARKSA" d'isolation thermique et de revêtement minéral des façades.</t>
  </si>
  <si>
    <r>
      <rPr>
        <sz val="7.80"/>
        <color rgb="FF000000"/>
        <rFont val="A"/>
        <family val="2"/>
      </rPr>
      <t xml:space="preserve">Isolation thermique et revêtement minéral des façades, par leur face extérieure, </t>
    </r>
    <r>
      <rPr>
        <b/>
        <sz val="7.80"/>
        <color rgb="FF000000"/>
        <rFont val="A"/>
        <family val="2"/>
      </rPr>
      <t xml:space="preserve">avec le système weber.therm Mineral "WEBER CEMARKSA", formé d'une couche de mortier thermo-isolant weber.therm Aislone "WEBER CEMARKSA", de 20 mm d'épaisseur, et une couche de mortier monocouche Weber.pral Terra "WEBER CEMARKSA", finition rustique repassé, couleur Polar, de 10 mm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</si>
  <si>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</si>
  <si>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</si>
  <si>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</si>
  <si>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</si>
  <si>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</si>
  <si>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</si>
  <si>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mt28maw010</t>
  </si>
  <si>
    <t xml:space="preserve">Mortier thermo-isolant weber.therm Aislone "WEBER CEMARKSA", constitué de conglomérats hydrauliques, charges minérales, allégeants, fibres de verre de dispersion élevée et additifs spéciaux.</t>
  </si>
  <si>
    <t xml:space="preserve">kg</t>
  </si>
  <si>
    <t xml:space="preserve">mt28mon030</t>
  </si>
  <si>
    <t xml:space="preserve">Profilé pour joints en PVC.</t>
  </si>
  <si>
    <t xml:space="preserve">m</t>
  </si>
  <si>
    <t xml:space="preserve">mt28mon050</t>
  </si>
  <si>
    <t xml:space="preserve">Profilé en PVC rigide pour la réalisation d'arêtes dans les revêtements en mortier monocouche.</t>
  </si>
  <si>
    <t xml:space="preserve">m</t>
  </si>
  <si>
    <t xml:space="preserve">mt28moc010lk1a</t>
  </si>
  <si>
    <t xml:space="preserve">Mortier monocouche Weber.pral Terra "WEBER CEMARKSA", finition rustique repassé, couleur Polar, composé de ciment blanc, chaux, hydrofuges à base de siloxane, sables de granulométrie compensée, additifs organiques et de pigments minéraux, type OC CSIII W2 selon NF EN 998-1.</t>
  </si>
  <si>
    <t xml:space="preserve">kg</t>
  </si>
  <si>
    <t xml:space="preserve">mo039</t>
  </si>
  <si>
    <t xml:space="preserve">Compagnon professionnel III/CP2 enduiseur.</t>
  </si>
  <si>
    <t xml:space="preserve">h</t>
  </si>
  <si>
    <t xml:space="preserve">mo079</t>
  </si>
  <si>
    <t xml:space="preserve">Ouvrier professionnel II/OP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</si>
  <si>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</si>
  <si>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</si>
  <si>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</si>
  <si>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</si>
  <si>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</si>
  <si>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</si>
  <si>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</si>
  <si>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</si>
  <si>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835,44F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</si>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</sst>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88" customWidth="1"/>
    <col min="2" max="2" width="7.43" customWidth="1"/>
    <col min="3" max="3" width="21.57" customWidth="1"/>
    <col min="4" max="4" width="29.00" customWidth="1"/>
    <col min="5" max="5" width="4.95" customWidth="1"/>
    <col min="6" max="6" width="8.60" customWidth="1"/>
    <col min="7" max="7" width="1.60" customWidth="1"/>
    <col min="8" max="8" width="4.23" customWidth="1"/>
    <col min="9" max="9" width="10.78" customWidth="1"/>
    <col min="10" max="10" width="5.25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5.000000</v>
      </c>
      <c r="G8" s="14" t="s">
        <v>13</v>
      </c>
      <c r="H8" s="14"/>
      <c r="I8" s="16">
        <v>1458.750000</v>
      </c>
      <c r="J8" s="16"/>
      <c r="K8" s="16">
        <f ca="1">ROUND(INDIRECT(ADDRESS(ROW()+(0), COLUMN()+(-5), 1))*INDIRECT(ADDRESS(ROW()+(0), COLUMN()+(-2), 1)), 2)</f>
        <v>7293.750000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0.750000</v>
      </c>
      <c r="G9" s="19" t="s">
        <v>16</v>
      </c>
      <c r="H9" s="19"/>
      <c r="I9" s="20">
        <v>340.370000</v>
      </c>
      <c r="J9" s="20"/>
      <c r="K9" s="20">
        <f ca="1">ROUND(INDIRECT(ADDRESS(ROW()+(0), COLUMN()+(-5), 1))*INDIRECT(ADDRESS(ROW()+(0), COLUMN()+(-2), 1)), 2)</f>
        <v>255.280000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1.250000</v>
      </c>
      <c r="G10" s="19" t="s">
        <v>19</v>
      </c>
      <c r="H10" s="19"/>
      <c r="I10" s="20">
        <v>359.820000</v>
      </c>
      <c r="J10" s="20"/>
      <c r="K10" s="20">
        <f ca="1">ROUND(INDIRECT(ADDRESS(ROW()+(0), COLUMN()+(-5), 1))*INDIRECT(ADDRESS(ROW()+(0), COLUMN()+(-2), 1)), 2)</f>
        <v>449.780000</v>
      </c>
    </row>
    <row r="11" spans="1:11" ht="50.40" thickBot="1" customHeight="1">
      <c r="A11" s="17" t="s">
        <v>20</v>
      </c>
      <c r="B11" s="17" t="s">
        <v>21</v>
      </c>
      <c r="C11" s="17"/>
      <c r="D11" s="17"/>
      <c r="E11" s="17"/>
      <c r="F11" s="18">
        <v>14.500000</v>
      </c>
      <c r="G11" s="19" t="s">
        <v>22</v>
      </c>
      <c r="H11" s="19"/>
      <c r="I11" s="20">
        <v>500.500000</v>
      </c>
      <c r="J11" s="20"/>
      <c r="K11" s="20">
        <f ca="1">ROUND(INDIRECT(ADDRESS(ROW()+(0), COLUMN()+(-5), 1))*INDIRECT(ADDRESS(ROW()+(0), COLUMN()+(-2), 1)), 2)</f>
        <v>7257.250000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0.362000</v>
      </c>
      <c r="G12" s="19" t="s">
        <v>25</v>
      </c>
      <c r="H12" s="19"/>
      <c r="I12" s="20">
        <v>802.920000</v>
      </c>
      <c r="J12" s="20"/>
      <c r="K12" s="20">
        <f ca="1">ROUND(INDIRECT(ADDRESS(ROW()+(0), COLUMN()+(-5), 1))*INDIRECT(ADDRESS(ROW()+(0), COLUMN()+(-2), 1)), 2)</f>
        <v>290.660000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0.362000</v>
      </c>
      <c r="G13" s="19" t="s">
        <v>28</v>
      </c>
      <c r="H13" s="19"/>
      <c r="I13" s="20">
        <v>591.210000</v>
      </c>
      <c r="J13" s="20"/>
      <c r="K13" s="20">
        <f ca="1">ROUND(INDIRECT(ADDRESS(ROW()+(0), COLUMN()+(-5), 1))*INDIRECT(ADDRESS(ROW()+(0), COLUMN()+(-2), 1)), 2)</f>
        <v>214.020000</v>
      </c>
    </row>
    <row r="14" spans="1:11" ht="12.00" thickBot="1" customHeight="1">
      <c r="A14" s="17" t="s">
        <v>29</v>
      </c>
      <c r="B14" s="21" t="s">
        <v>30</v>
      </c>
      <c r="C14" s="21"/>
      <c r="D14" s="21"/>
      <c r="E14" s="21"/>
      <c r="F14" s="22">
        <v>0.242000</v>
      </c>
      <c r="G14" s="23" t="s">
        <v>31</v>
      </c>
      <c r="H14" s="23"/>
      <c r="I14" s="24">
        <v>592.260000</v>
      </c>
      <c r="J14" s="24"/>
      <c r="K14" s="24">
        <f ca="1">ROUND(INDIRECT(ADDRESS(ROW()+(0), COLUMN()+(-5), 1))*INDIRECT(ADDRESS(ROW()+(0), COLUMN()+(-2), 1)), 2)</f>
        <v>143.330000</v>
      </c>
    </row>
    <row r="15" spans="1:11" ht="12.00" thickBot="1" customHeight="1">
      <c r="A15" s="17"/>
      <c r="B15" s="10" t="s">
        <v>32</v>
      </c>
      <c r="C15" s="10"/>
      <c r="D15" s="10"/>
      <c r="E15" s="10"/>
      <c r="F15" s="12">
        <v>2.000000</v>
      </c>
      <c r="G15" s="14" t="s">
        <v>33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15904.070000</v>
      </c>
      <c r="J15" s="16"/>
      <c r="K15" s="16">
        <f ca="1">ROUND(INDIRECT(ADDRESS(ROW()+(0), COLUMN()+(-5), 1))*INDIRECT(ADDRESS(ROW()+(0), COLUMN()+(-2), 1))/100, 2)</f>
        <v>318.080000</v>
      </c>
    </row>
    <row r="16" spans="1:11" ht="12.00" thickBot="1" customHeight="1">
      <c r="A16" s="21"/>
      <c r="B16" s="21" t="s">
        <v>34</v>
      </c>
      <c r="C16" s="21"/>
      <c r="D16" s="21"/>
      <c r="E16" s="21"/>
      <c r="F16" s="22">
        <v>3.000000</v>
      </c>
      <c r="G16" s="23" t="s">
        <v>35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16222.150000</v>
      </c>
      <c r="J16" s="24"/>
      <c r="K16" s="24">
        <f ca="1">ROUND(INDIRECT(ADDRESS(ROW()+(0), COLUMN()+(-5), 1))*INDIRECT(ADDRESS(ROW()+(0), COLUMN()+(-2), 1))/100, 2)</f>
        <v>486.660000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16708.810000</v>
      </c>
    </row>
  </sheetData>
  <mergeCells count="39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