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<sst xmlns="http://schemas.openxmlformats.org/spreadsheetml/2006/main" count="38" uniqueCount="38">
  <si>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</si>
  <si>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ENM070</t>
  </si>
  <si>
    <t xml:space="preserve">m²</t>
  </si>
  <si>
    <t xml:space="preserve">Mortier monocouche photocatalytique, sur support en béton.</t>
  </si>
  <si>
    <r>
      <rPr>
        <sz val="7.80"/>
        <color rgb="FF000000"/>
        <rFont val="A"/>
        <family val="2"/>
      </rPr>
      <t xml:space="preserve">Revêtement des parements extérieurs de </t>
    </r>
    <r>
      <rPr>
        <b/>
        <sz val="7.80"/>
        <color rgb="FF000000"/>
        <rFont val="A"/>
        <family val="2"/>
      </rPr>
      <t xml:space="preserve">béton</t>
    </r>
    <r>
      <rPr>
        <sz val="7.80"/>
        <color rgb="FF000000"/>
        <rFont val="A"/>
        <family val="2"/>
      </rPr>
      <t xml:space="preserve"> avec </t>
    </r>
    <r>
      <rPr>
        <b/>
        <sz val="7.80"/>
        <color rgb="FF000000"/>
        <rFont val="A"/>
        <family val="2"/>
      </rPr>
      <t xml:space="preserve">mortier industriel pour enduit en couche fine, Morcemsec Active Capa Fina "GRUPO PUMA", type CR CSIV W2, selon NF EN 998-1, couleur blanc, finition lisse, à base de ciment TX, photocatalytique, décontaminant et autonettoyant, i.active "CIMENTS FRANÇAIS ITALCEMENTI GROUP", épaisseur 10 mm</t>
    </r>
    <r>
      <rPr>
        <sz val="7.80"/>
        <color rgb="FF000000"/>
        <rFont val="A"/>
        <family val="2"/>
      </rPr>
      <t xml:space="preserve">, appliqué </t>
    </r>
    <r>
      <rPr>
        <b/>
        <sz val="7.80"/>
        <color rgb="FF000000"/>
        <rFont val="A"/>
        <family val="2"/>
      </rPr>
      <t xml:space="preserve">manuellement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armé et renforcé avec maille anti-alcalin dans les changements de matériaux et en rive de plancher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appliqué sur une couche de pont d'adhérence Implafix "GRUPO PUMA", aux endroits de sa surface qui présentent des déficiences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</si>
  <si>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</si>
  <si>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</si>
  <si>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</si>
  <si>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</si>
  <si>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</si>
  <si>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</si>
  <si>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mt28mop110a</t>
  </si>
  <si>
    <t xml:space="preserve">Pont d'adhérence Implafix "GRUPO PUMA", pour augmenter l'adhérence entre mortiers à base de ciment et/ou de chaux et supports en béton, composé de résines synthétiques, charges minérales et d'additifs organiques et inorganiques.</t>
  </si>
  <si>
    <t xml:space="preserve">kg</t>
  </si>
  <si>
    <t xml:space="preserve">mt28mop211a</t>
  </si>
  <si>
    <t xml:space="preserve">Mortier industriel pour enduit en couche fine, Morcemsec Active Capa Fina "GRUPO PUMA", type CR CSIV W2, selon NF EN 998-1, couleur blanc, finition lisse, composé de ciment TX, photocatalytique, décontaminant et autonettoyant, i.active "CIMENTS FRANÇAIS ITALCEMENTI GROUP", poussière de marbre et additifs organiques et inorganiques.</t>
  </si>
  <si>
    <t xml:space="preserve">kg</t>
  </si>
  <si>
    <t xml:space="preserve">mt28mon040a</t>
  </si>
  <si>
    <t xml:space="preserve">Maille de fibre de verre, de 10x10 mm de portée, anti-alcalin, de 200 à 250 g/m² de masse superficielle et 750 à 900 microns d'épaisseur, avec 25 kp/cm² de résistance à la traction, pour armer les mortiers monocouches.</t>
  </si>
  <si>
    <t xml:space="preserve">m²</t>
  </si>
  <si>
    <t xml:space="preserve">mt28mon030</t>
  </si>
  <si>
    <t xml:space="preserve">Profilé pour joints en PVC.</t>
  </si>
  <si>
    <t xml:space="preserve">m</t>
  </si>
  <si>
    <t xml:space="preserve">mt28mon050</t>
  </si>
  <si>
    <t xml:space="preserve">Profilé en PVC rigide pour la réalisation d'arêtes dans les revêtements en mortier monocouche.</t>
  </si>
  <si>
    <t xml:space="preserve">m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</si>
  <si>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</si>
  <si>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</si>
  <si>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</si>
  <si>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</si>
  <si>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</si>
  <si>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</si>
  <si>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</si>
  <si>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</si>
  <si>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</si>
  <si>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</si>
  <si>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2.480,77F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</si>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</sst>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62" customWidth="1"/>
    <col min="3" max="3" width="20.84" customWidth="1"/>
    <col min="4" max="4" width="32.35" customWidth="1"/>
    <col min="5" max="5" width="2.62" customWidth="1"/>
    <col min="6" max="6" width="8.60" customWidth="1"/>
    <col min="7" max="7" width="3.06" customWidth="1"/>
    <col min="8" max="8" width="2.77" customWidth="1"/>
    <col min="9" max="9" width="11.51" customWidth="1"/>
    <col min="10" max="10" width="4.52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0.300000</v>
      </c>
      <c r="G8" s="14" t="s">
        <v>13</v>
      </c>
      <c r="H8" s="14"/>
      <c r="I8" s="16">
        <v>6029.480000</v>
      </c>
      <c r="J8" s="16"/>
      <c r="K8" s="16">
        <f ca="1">ROUND(INDIRECT(ADDRESS(ROW()+(0), COLUMN()+(-5), 1))*INDIRECT(ADDRESS(ROW()+(0), COLUMN()+(-2), 1)), 2)</f>
        <v>1808.840000</v>
      </c>
    </row>
    <row r="9" spans="1:11" ht="50.40" thickBot="1" customHeight="1">
      <c r="A9" s="17" t="s">
        <v>14</v>
      </c>
      <c r="B9" s="17" t="s">
        <v>15</v>
      </c>
      <c r="C9" s="17"/>
      <c r="D9" s="17"/>
      <c r="E9" s="17"/>
      <c r="F9" s="18">
        <v>16.000000</v>
      </c>
      <c r="G9" s="19" t="s">
        <v>16</v>
      </c>
      <c r="H9" s="19"/>
      <c r="I9" s="20">
        <v>812.040000</v>
      </c>
      <c r="J9" s="20"/>
      <c r="K9" s="20">
        <f ca="1">ROUND(INDIRECT(ADDRESS(ROW()+(0), COLUMN()+(-5), 1))*INDIRECT(ADDRESS(ROW()+(0), COLUMN()+(-2), 1)), 2)</f>
        <v>12992.640000</v>
      </c>
    </row>
    <row r="10" spans="1:11" ht="31.20" thickBot="1" customHeight="1">
      <c r="A10" s="17" t="s">
        <v>17</v>
      </c>
      <c r="B10" s="17" t="s">
        <v>18</v>
      </c>
      <c r="C10" s="17"/>
      <c r="D10" s="17"/>
      <c r="E10" s="17"/>
      <c r="F10" s="18">
        <v>0.210000</v>
      </c>
      <c r="G10" s="19" t="s">
        <v>19</v>
      </c>
      <c r="H10" s="19"/>
      <c r="I10" s="20">
        <v>2339.440000</v>
      </c>
      <c r="J10" s="20"/>
      <c r="K10" s="20">
        <f ca="1">ROUND(INDIRECT(ADDRESS(ROW()+(0), COLUMN()+(-5), 1))*INDIRECT(ADDRESS(ROW()+(0), COLUMN()+(-2), 1)), 2)</f>
        <v>491.280000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0.750000</v>
      </c>
      <c r="G11" s="19" t="s">
        <v>22</v>
      </c>
      <c r="H11" s="19"/>
      <c r="I11" s="20">
        <v>340.370000</v>
      </c>
      <c r="J11" s="20"/>
      <c r="K11" s="20">
        <f ca="1">ROUND(INDIRECT(ADDRESS(ROW()+(0), COLUMN()+(-5), 1))*INDIRECT(ADDRESS(ROW()+(0), COLUMN()+(-2), 1)), 2)</f>
        <v>255.280000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1.250000</v>
      </c>
      <c r="G12" s="19" t="s">
        <v>25</v>
      </c>
      <c r="H12" s="19"/>
      <c r="I12" s="20">
        <v>359.820000</v>
      </c>
      <c r="J12" s="20"/>
      <c r="K12" s="20">
        <f ca="1">ROUND(INDIRECT(ADDRESS(ROW()+(0), COLUMN()+(-5), 1))*INDIRECT(ADDRESS(ROW()+(0), COLUMN()+(-2), 1)), 2)</f>
        <v>449.780000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0.303000</v>
      </c>
      <c r="G13" s="19" t="s">
        <v>28</v>
      </c>
      <c r="H13" s="19"/>
      <c r="I13" s="20">
        <v>802.920000</v>
      </c>
      <c r="J13" s="20"/>
      <c r="K13" s="20">
        <f ca="1">ROUND(INDIRECT(ADDRESS(ROW()+(0), COLUMN()+(-5), 1))*INDIRECT(ADDRESS(ROW()+(0), COLUMN()+(-2), 1)), 2)</f>
        <v>243.280000</v>
      </c>
    </row>
    <row r="14" spans="1:11" ht="12.00" thickBot="1" customHeight="1">
      <c r="A14" s="17" t="s">
        <v>29</v>
      </c>
      <c r="B14" s="21" t="s">
        <v>30</v>
      </c>
      <c r="C14" s="21"/>
      <c r="D14" s="21"/>
      <c r="E14" s="21"/>
      <c r="F14" s="22">
        <v>0.508000</v>
      </c>
      <c r="G14" s="23" t="s">
        <v>31</v>
      </c>
      <c r="H14" s="23"/>
      <c r="I14" s="24">
        <v>592.260000</v>
      </c>
      <c r="J14" s="24"/>
      <c r="K14" s="24">
        <f ca="1">ROUND(INDIRECT(ADDRESS(ROW()+(0), COLUMN()+(-5), 1))*INDIRECT(ADDRESS(ROW()+(0), COLUMN()+(-2), 1)), 2)</f>
        <v>300.870000</v>
      </c>
    </row>
    <row r="15" spans="1:11" ht="12.00" thickBot="1" customHeight="1">
      <c r="A15" s="17"/>
      <c r="B15" s="10" t="s">
        <v>32</v>
      </c>
      <c r="C15" s="10"/>
      <c r="D15" s="10"/>
      <c r="E15" s="10"/>
      <c r="F15" s="12">
        <v>4.000000</v>
      </c>
      <c r="G15" s="14" t="s">
        <v>33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16541.970000</v>
      </c>
      <c r="J15" s="16"/>
      <c r="K15" s="16">
        <f ca="1">ROUND(INDIRECT(ADDRESS(ROW()+(0), COLUMN()+(-5), 1))*INDIRECT(ADDRESS(ROW()+(0), COLUMN()+(-2), 1))/100, 2)</f>
        <v>661.680000</v>
      </c>
    </row>
    <row r="16" spans="1:11" ht="12.00" thickBot="1" customHeight="1">
      <c r="A16" s="21"/>
      <c r="B16" s="21" t="s">
        <v>34</v>
      </c>
      <c r="C16" s="21"/>
      <c r="D16" s="21"/>
      <c r="E16" s="21"/>
      <c r="F16" s="22">
        <v>3.000000</v>
      </c>
      <c r="G16" s="23" t="s">
        <v>35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17203.650000</v>
      </c>
      <c r="J16" s="24"/>
      <c r="K16" s="24">
        <f ca="1">ROUND(INDIRECT(ADDRESS(ROW()+(0), COLUMN()+(-5), 1))*INDIRECT(ADDRESS(ROW()+(0), COLUMN()+(-2), 1))/100, 2)</f>
        <v>516.110000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17719.760000</v>
      </c>
    </row>
  </sheetData>
  <mergeCells count="39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