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<sst xmlns="http://schemas.openxmlformats.org/spreadsheetml/2006/main" count="35" uniqueCount="35">
  <si>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</si>
  <si>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ENM040</t>
  </si>
  <si>
    <t xml:space="preserve">m²</t>
  </si>
  <si>
    <t xml:space="preserve">Mortier monocouche polymérique.</t>
  </si>
  <si>
    <r>
      <rPr>
        <sz val="7.80"/>
        <color rgb="FF000000"/>
        <rFont val="A"/>
        <family val="2"/>
      </rPr>
      <t xml:space="preserve">Revêtement des parements extérieurs avec </t>
    </r>
    <r>
      <rPr>
        <b/>
        <sz val="7.80"/>
        <color rgb="FF000000"/>
        <rFont val="A"/>
        <family val="2"/>
      </rPr>
      <t xml:space="preserve">mortier monocouche hydrophobe de réseau tridimensionnel, pour l'imperméabilisation et la décoration des façades, finition grattée, couleur Marfil</t>
    </r>
    <r>
      <rPr>
        <sz val="7.80"/>
        <color rgb="FF000000"/>
        <rFont val="A"/>
        <family val="2"/>
      </rPr>
      <t xml:space="preserve">, épaisseur </t>
    </r>
    <r>
      <rPr>
        <b/>
        <sz val="7.80"/>
        <color rgb="FF000000"/>
        <rFont val="A"/>
        <family val="2"/>
      </rPr>
      <t xml:space="preserve">12</t>
    </r>
    <r>
      <rPr>
        <sz val="7.80"/>
        <color rgb="FF000000"/>
        <rFont val="A"/>
        <family val="2"/>
      </rPr>
      <t xml:space="preserve"> mm, appliqué </t>
    </r>
    <r>
      <rPr>
        <b/>
        <sz val="7.80"/>
        <color rgb="FF000000"/>
        <rFont val="A"/>
        <family val="2"/>
      </rPr>
      <t xml:space="preserve">manuellement</t>
    </r>
    <r>
      <rPr>
        <sz val="7.80"/>
        <color rgb="FF000000"/>
        <rFont val="A"/>
        <family val="2"/>
      </rPr>
      <t xml:space="preserve">, </t>
    </r>
    <r>
      <rPr>
        <b/>
        <sz val="7.80"/>
        <color rgb="FF000000"/>
        <rFont val="A"/>
        <family val="2"/>
      </rPr>
      <t xml:space="preserve">armé et renforcé avec maille anti-alcalin dans les changements de matériaux et en rive de plancher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</si>
  <si>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</si>
  <si>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</si>
  <si>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</si>
  <si>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</si>
  <si>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</si>
  <si>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</si>
  <si>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mt28mpl010a</t>
  </si>
  <si>
    <t xml:space="preserve">Mortier monocouche hydrophobe de réseau tridimensionnel, pour l'imperméabilisation et la décoration des façades, finition grattée, couleur Marfil, composé de ciment et charges minérales, additif dans masse avec polymères. Selon NF EN 998-1.</t>
  </si>
  <si>
    <t xml:space="preserve">kg</t>
  </si>
  <si>
    <t xml:space="preserve">mt28mon040a</t>
  </si>
  <si>
    <t xml:space="preserve">Maille de fibre de verre, de 10x10 mm de portée, anti-alcalin, de 200 à 250 g/m² de masse superficielle et 750 à 900 microns d'épaisseur, avec 25 kp/cm² de résistance à la traction, pour armer les mortiers monocouches.</t>
  </si>
  <si>
    <t xml:space="preserve">m²</t>
  </si>
  <si>
    <t xml:space="preserve">mt28mon030</t>
  </si>
  <si>
    <t xml:space="preserve">Profilé pour joints en PVC.</t>
  </si>
  <si>
    <t xml:space="preserve">m</t>
  </si>
  <si>
    <t xml:space="preserve">mt28mon050</t>
  </si>
  <si>
    <t xml:space="preserve">Profilé en PVC rigide pour la réalisation d'arêtes dans les revêtements en mortier monocouche.</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</si>
  <si>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</si>
  <si>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</si>
  <si>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</si>
  <si>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</si>
  <si>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</si>
  <si>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</si>
  <si>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</si>
  <si>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Majoration des montants</t>
  </si>
  <si>
    <t xml:space="preserve">%</t>
  </si>
  <si>
    <t xml:space="preserve">Coûts indirects</t>
  </si>
  <si>
    <t xml:space="preserve">%</t>
  </si>
  <si>
    <t xml:space="preserve">Coût d'entretien décennal: 2.068,71F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</si>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</sst>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20" customWidth="1"/>
    <col min="3" max="3" width="21.42" customWidth="1"/>
    <col min="4" max="4" width="29.29" customWidth="1"/>
    <col min="5" max="5" width="4.52" customWidth="1"/>
    <col min="6" max="6" width="8.60" customWidth="1"/>
    <col min="7" max="7" width="1.89" customWidth="1"/>
    <col min="8" max="8" width="3.93" customWidth="1"/>
    <col min="9" max="9" width="10.93" customWidth="1"/>
    <col min="10" max="10" width="5.10"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16.400000</v>
      </c>
      <c r="G8" s="14" t="s">
        <v>13</v>
      </c>
      <c r="H8" s="14"/>
      <c r="I8" s="16">
        <v>751.360000</v>
      </c>
      <c r="J8" s="16"/>
      <c r="K8" s="16">
        <f ca="1">ROUND(INDIRECT(ADDRESS(ROW()+(0), COLUMN()+(-5), 1))*INDIRECT(ADDRESS(ROW()+(0), COLUMN()+(-2), 1)), 2)</f>
        <v>12322.300000</v>
      </c>
    </row>
    <row r="9" spans="1:11" ht="31.20" thickBot="1" customHeight="1">
      <c r="A9" s="17" t="s">
        <v>14</v>
      </c>
      <c r="B9" s="17" t="s">
        <v>15</v>
      </c>
      <c r="C9" s="17"/>
      <c r="D9" s="17"/>
      <c r="E9" s="17"/>
      <c r="F9" s="18">
        <v>0.210000</v>
      </c>
      <c r="G9" s="19" t="s">
        <v>16</v>
      </c>
      <c r="H9" s="19"/>
      <c r="I9" s="20">
        <v>2339.440000</v>
      </c>
      <c r="J9" s="20"/>
      <c r="K9" s="20">
        <f ca="1">ROUND(INDIRECT(ADDRESS(ROW()+(0), COLUMN()+(-5), 1))*INDIRECT(ADDRESS(ROW()+(0), COLUMN()+(-2), 1)), 2)</f>
        <v>491.280000</v>
      </c>
    </row>
    <row r="10" spans="1:11" ht="12.00" thickBot="1" customHeight="1">
      <c r="A10" s="17" t="s">
        <v>17</v>
      </c>
      <c r="B10" s="17" t="s">
        <v>18</v>
      </c>
      <c r="C10" s="17"/>
      <c r="D10" s="17"/>
      <c r="E10" s="17"/>
      <c r="F10" s="18">
        <v>0.750000</v>
      </c>
      <c r="G10" s="19" t="s">
        <v>19</v>
      </c>
      <c r="H10" s="19"/>
      <c r="I10" s="20">
        <v>340.370000</v>
      </c>
      <c r="J10" s="20"/>
      <c r="K10" s="20">
        <f ca="1">ROUND(INDIRECT(ADDRESS(ROW()+(0), COLUMN()+(-5), 1))*INDIRECT(ADDRESS(ROW()+(0), COLUMN()+(-2), 1)), 2)</f>
        <v>255.280000</v>
      </c>
    </row>
    <row r="11" spans="1:11" ht="21.60" thickBot="1" customHeight="1">
      <c r="A11" s="17" t="s">
        <v>20</v>
      </c>
      <c r="B11" s="17" t="s">
        <v>21</v>
      </c>
      <c r="C11" s="17"/>
      <c r="D11" s="17"/>
      <c r="E11" s="17"/>
      <c r="F11" s="18">
        <v>1.250000</v>
      </c>
      <c r="G11" s="19" t="s">
        <v>22</v>
      </c>
      <c r="H11" s="19"/>
      <c r="I11" s="20">
        <v>359.820000</v>
      </c>
      <c r="J11" s="20"/>
      <c r="K11" s="20">
        <f ca="1">ROUND(INDIRECT(ADDRESS(ROW()+(0), COLUMN()+(-5), 1))*INDIRECT(ADDRESS(ROW()+(0), COLUMN()+(-2), 1)), 2)</f>
        <v>449.780000</v>
      </c>
    </row>
    <row r="12" spans="1:11" ht="12.00" thickBot="1" customHeight="1">
      <c r="A12" s="17" t="s">
        <v>23</v>
      </c>
      <c r="B12" s="17" t="s">
        <v>24</v>
      </c>
      <c r="C12" s="17"/>
      <c r="D12" s="17"/>
      <c r="E12" s="17"/>
      <c r="F12" s="18">
        <v>0.484000</v>
      </c>
      <c r="G12" s="19" t="s">
        <v>25</v>
      </c>
      <c r="H12" s="19"/>
      <c r="I12" s="20">
        <v>802.920000</v>
      </c>
      <c r="J12" s="20"/>
      <c r="K12" s="20">
        <f ca="1">ROUND(INDIRECT(ADDRESS(ROW()+(0), COLUMN()+(-5), 1))*INDIRECT(ADDRESS(ROW()+(0), COLUMN()+(-2), 1)), 2)</f>
        <v>388.610000</v>
      </c>
    </row>
    <row r="13" spans="1:11" ht="12.00" thickBot="1" customHeight="1">
      <c r="A13" s="17" t="s">
        <v>26</v>
      </c>
      <c r="B13" s="21" t="s">
        <v>27</v>
      </c>
      <c r="C13" s="21"/>
      <c r="D13" s="21"/>
      <c r="E13" s="21"/>
      <c r="F13" s="22">
        <v>0.266000</v>
      </c>
      <c r="G13" s="23" t="s">
        <v>28</v>
      </c>
      <c r="H13" s="23"/>
      <c r="I13" s="24">
        <v>592.260000</v>
      </c>
      <c r="J13" s="24"/>
      <c r="K13" s="24">
        <f ca="1">ROUND(INDIRECT(ADDRESS(ROW()+(0), COLUMN()+(-5), 1))*INDIRECT(ADDRESS(ROW()+(0), COLUMN()+(-2), 1)), 2)</f>
        <v>157.540000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14064.790000</v>
      </c>
      <c r="J14" s="16"/>
      <c r="K14" s="16">
        <f ca="1">ROUND(INDIRECT(ADDRESS(ROW()+(0), COLUMN()+(-5), 1))*INDIRECT(ADDRESS(ROW()+(0), COLUMN()+(-2), 1))/100, 2)</f>
        <v>281.300000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14346.090000</v>
      </c>
      <c r="J15" s="24"/>
      <c r="K15" s="24">
        <f ca="1">ROUND(INDIRECT(ADDRESS(ROW()+(0), COLUMN()+(-5), 1))*INDIRECT(ADDRESS(ROW()+(0), COLUMN()+(-2), 1))/100, 2)</f>
        <v>430.380000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14776.470000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