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<sst xmlns="http://schemas.openxmlformats.org/spreadsheetml/2006/main" count="29" uniqueCount="29">
  <si>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</si>
  <si>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ENA020</t>
  </si>
  <si>
    <t xml:space="preserve">m²</t>
  </si>
  <si>
    <t xml:space="preserve">Revêtement pierreux.</t>
  </si>
  <si>
    <r>
      <rPr>
        <sz val="7.80"/>
        <color rgb="FF000000"/>
        <rFont val="A"/>
        <family val="2"/>
      </rPr>
      <t xml:space="preserve">Revêtement pierreux en façades, </t>
    </r>
    <r>
      <rPr>
        <b/>
        <sz val="7.80"/>
        <color rgb="FF000000"/>
        <rFont val="A"/>
        <family val="2"/>
      </rPr>
      <t xml:space="preserve">couleur blanc</t>
    </r>
    <r>
      <rPr>
        <sz val="7.80"/>
        <color rgb="FF000000"/>
        <rFont val="A"/>
        <family val="2"/>
      </rPr>
      <t xml:space="preserve">, texture </t>
    </r>
    <r>
      <rPr>
        <b/>
        <sz val="7.80"/>
        <color rgb="FF000000"/>
        <rFont val="A"/>
        <family val="2"/>
      </rPr>
      <t xml:space="preserve">lisse</t>
    </r>
    <r>
      <rPr>
        <sz val="7.80"/>
        <color rgb="FF000000"/>
        <rFont val="A"/>
        <family val="2"/>
      </rPr>
      <t xml:space="preserve">; nettoyage ponçage préalable du support de </t>
    </r>
    <r>
      <rPr>
        <b/>
        <sz val="7.80"/>
        <color rgb="FF000000"/>
        <rFont val="A"/>
        <family val="2"/>
      </rPr>
      <t xml:space="preserve">mortier industriel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en bon état de conservation</t>
    </r>
    <r>
      <rPr>
        <sz val="7.80"/>
        <color rgb="FF000000"/>
        <rFont val="A"/>
        <family val="2"/>
      </rPr>
      <t xml:space="preserve">, couche de fond et deux couches de finition (</t>
    </r>
    <r>
      <rPr>
        <b/>
        <sz val="7.80"/>
        <color rgb="FF000000"/>
        <rFont val="A"/>
        <family val="2"/>
      </rPr>
      <t xml:space="preserve">rendement: 0,3 l/m² chaque couche</t>
    </r>
    <r>
      <rPr>
        <sz val="7.80"/>
        <color rgb="FF000000"/>
        <rFont val="A"/>
        <family val="2"/>
      </rPr>
      <t xml:space="preserve">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</si>
  <si>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</si>
  <si>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</si>
  <si>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</si>
  <si>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</si>
  <si>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</si>
  <si>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</si>
  <si>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mt27pij100a</t>
  </si>
  <si>
    <t xml:space="preserve">Peinture autonettoyante à base de résines de Pliolite et dissolvants organiques, résistant aux intempéries, à l'eau de pluie, aux milieux marins et à la pluie acide, couleur blanc, finition mate, appliquée avec brosse, rouleau ou pistolet.</t>
  </si>
  <si>
    <t xml:space="preserve">l</t>
  </si>
  <si>
    <t xml:space="preserve">mt27pej010e</t>
  </si>
  <si>
    <t xml:space="preserve">Revêtement pierreux en couche épaisse pour extérieur à base de résines acryliques pures dispersées en milieu aqueux, imperméable à l'eau de pluie et perméable à la vapeur d'eau, couleur blanc, texture lisse, appliqué avec brosse, rouleau ou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</si>
  <si>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</si>
  <si>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</si>
  <si>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</si>
  <si>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</si>
  <si>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</si>
  <si>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</si>
  <si>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</si>
  <si>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</si>
  <si>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</si>
  <si>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</si>
  <si>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</si>
  <si>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8.478,41F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</si>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</sst>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31" customWidth="1"/>
    <col min="3" max="3" width="18.65" customWidth="1"/>
    <col min="4" max="4" width="40.36" customWidth="1"/>
    <col min="5" max="5" width="3.06" customWidth="1"/>
    <col min="6" max="6" width="5.54" customWidth="1"/>
    <col min="7" max="7" width="5.83" customWidth="1"/>
    <col min="8" max="8" width="0.87" customWidth="1"/>
    <col min="9" max="9" width="12.09" customWidth="1"/>
    <col min="10" max="10" width="3.06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2">
        <v>0.200000</v>
      </c>
      <c r="F8" s="12"/>
      <c r="G8" s="14" t="s">
        <v>13</v>
      </c>
      <c r="H8" s="16">
        <v>8387.790000</v>
      </c>
      <c r="I8" s="16"/>
      <c r="J8" s="16"/>
      <c r="K8" s="16">
        <f ca="1">ROUND(INDIRECT(ADDRESS(ROW()+(0), COLUMN()+(-6), 1))*INDIRECT(ADDRESS(ROW()+(0), COLUMN()+(-3), 1)), 2)</f>
        <v>1677.560000</v>
      </c>
    </row>
    <row r="9" spans="1:11" ht="40.80" thickBot="1" customHeight="1">
      <c r="A9" s="17" t="s">
        <v>14</v>
      </c>
      <c r="B9" s="17" t="s">
        <v>15</v>
      </c>
      <c r="C9" s="17"/>
      <c r="D9" s="17"/>
      <c r="E9" s="18">
        <v>0.600000</v>
      </c>
      <c r="F9" s="18"/>
      <c r="G9" s="19" t="s">
        <v>16</v>
      </c>
      <c r="H9" s="20">
        <v>6320.260000</v>
      </c>
      <c r="I9" s="20"/>
      <c r="J9" s="20"/>
      <c r="K9" s="20">
        <f ca="1">ROUND(INDIRECT(ADDRESS(ROW()+(0), COLUMN()+(-6), 1))*INDIRECT(ADDRESS(ROW()+(0), COLUMN()+(-3), 1)), 2)</f>
        <v>3792.160000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0.182000</v>
      </c>
      <c r="F10" s="18"/>
      <c r="G10" s="19" t="s">
        <v>19</v>
      </c>
      <c r="H10" s="20">
        <v>802.920000</v>
      </c>
      <c r="I10" s="20"/>
      <c r="J10" s="20"/>
      <c r="K10" s="20">
        <f ca="1">ROUND(INDIRECT(ADDRESS(ROW()+(0), COLUMN()+(-6), 1))*INDIRECT(ADDRESS(ROW()+(0), COLUMN()+(-3), 1)), 2)</f>
        <v>146.130000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0.182000</v>
      </c>
      <c r="F11" s="22"/>
      <c r="G11" s="23" t="s">
        <v>22</v>
      </c>
      <c r="H11" s="24">
        <v>591.210000</v>
      </c>
      <c r="I11" s="24"/>
      <c r="J11" s="24"/>
      <c r="K11" s="24">
        <f ca="1">ROUND(INDIRECT(ADDRESS(ROW()+(0), COLUMN()+(-6), 1))*INDIRECT(ADDRESS(ROW()+(0), COLUMN()+(-3), 1)), 2)</f>
        <v>107.600000</v>
      </c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2"/>
      <c r="G12" s="14" t="s">
        <v>24</v>
      </c>
      <c r="H12" s="16">
        <f ca="1">ROUND(SUM(INDIRECT(ADDRESS(ROW()+(-1), COLUMN()+(3), 1)),INDIRECT(ADDRESS(ROW()+(-2), COLUMN()+(3), 1)),INDIRECT(ADDRESS(ROW()+(-3), COLUMN()+(3), 1)),INDIRECT(ADDRESS(ROW()+(-4), COLUMN()+(3), 1))), 2)</f>
        <v>5723.450000</v>
      </c>
      <c r="I12" s="16"/>
      <c r="J12" s="16"/>
      <c r="K12" s="16">
        <f ca="1">ROUND(INDIRECT(ADDRESS(ROW()+(0), COLUMN()+(-6), 1))*INDIRECT(ADDRESS(ROW()+(0), COLUMN()+(-3), 1))/100, 2)</f>
        <v>114.470000</v>
      </c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2"/>
      <c r="G13" s="23" t="s">
        <v>26</v>
      </c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5837.920000</v>
      </c>
      <c r="I13" s="24"/>
      <c r="J13" s="24"/>
      <c r="K13" s="24">
        <f ca="1">ROUND(INDIRECT(ADDRESS(ROW()+(0), COLUMN()+(-6), 1))*INDIRECT(ADDRESS(ROW()+(0), COLUMN()+(-3), 1))/100, 2)</f>
        <v>175.140000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6013.060000</v>
      </c>
    </row>
  </sheetData>
  <mergeCells count="29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A14:F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