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<sst xmlns="http://schemas.openxmlformats.org/spreadsheetml/2006/main" count="38" uniqueCount="38">
  <si>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</si>
  <si>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EMA020</t>
  </si>
  <si>
    <t xml:space="preserve">U</t>
  </si>
  <si>
    <t xml:space="preserve">Porte métallique d'entrée au logement.</t>
  </si>
  <si>
    <r>
      <rPr>
        <b/>
        <sz val="7.80"/>
        <color rgb="FF000000"/>
        <rFont val="Arial"/>
        <family val="2"/>
      </rPr>
      <t xml:space="preserve">Porte d'entrée en acier galvanisé d'un vantail, 790x2040 mm de portée et hauteur de passage, grillagée avec un panneau à moulures supérieur et un autre inférieur à une face, finition peint avec une résine en époxy couleur blanc, serrure avec trois points de fermeture, et précadre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</si>
  <si>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</si>
  <si>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</si>
  <si>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</si>
  <si>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</si>
  <si>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</si>
  <si>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</si>
  <si>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mt26pec010baaa</t>
  </si>
  <si>
    <t xml:space="preserve">Porte d'entrée d'un vantail de 52 mm d'épaisseur, 790x2040 mm de portée et hauteur de passage, finition peint avec une résine en époxy couleur blanc constituée de deux tôles en acier galvanisé de 1 mm d'épaisseur, pliables, ajourées avec un panneau à moulures supérieur et un autre inférieur à une face, assemblées et montées, avec lame intermédiaire remplie de polyuréthane, sur cercle en acier galvanisé de 1,5 mm d'épaisseur avec pattes d'ancrage à l'ouvrage, comprend charnières en acier laitonné avec réglage dans les trois directions, selon NF EN 1935, pênes antidégondage, regard, serrure de sûreté à larder avec trois points de fermeture, cylindre en laiton avec clé, bouton de sûreté type rosace et bouton pour la partie extérieure et plaque et béquille en laiton pour la partie intérieure.</t>
  </si>
  <si>
    <t xml:space="preserve">U</t>
  </si>
  <si>
    <t xml:space="preserve">mt26pec015a</t>
  </si>
  <si>
    <t xml:space="preserve">Précadre en acier galvanisé, pour porte d'entrée d'acier galvanisé à un vantail, avec pattes d'ancrage à l'ouvrage.</t>
  </si>
  <si>
    <t xml:space="preserve">U</t>
  </si>
  <si>
    <t xml:space="preserve">mt15sja100</t>
  </si>
  <si>
    <t xml:space="preserve">Cartouche de mastic de silicone neutre.</t>
  </si>
  <si>
    <t xml:space="preserve">U</t>
  </si>
  <si>
    <t xml:space="preserve">mo019</t>
  </si>
  <si>
    <t xml:space="preserve">Compagnon professionnel III/CP2 VRD espaces privés.</t>
  </si>
  <si>
    <t xml:space="preserve">h</t>
  </si>
  <si>
    <t xml:space="preserve">mo111</t>
  </si>
  <si>
    <t xml:space="preserve">Ouvrier d'exécution I/OE1 VRD espaces privés.</t>
  </si>
  <si>
    <t xml:space="preserve">h</t>
  </si>
  <si>
    <t xml:space="preserve">mo017</t>
  </si>
  <si>
    <t xml:space="preserve">Compagnon professionnel III/CP2 menuisier PVC et métal.</t>
  </si>
  <si>
    <t xml:space="preserve">h</t>
  </si>
  <si>
    <t xml:space="preserve">mo057</t>
  </si>
  <si>
    <t xml:space="preserve">Ouvrier professionnel II/OP menuisier PVC et métal.</t>
  </si>
  <si>
    <t xml:space="preserve">h</t>
  </si>
  <si>
    <t xml:space="preserve">Moyens auxiliaires</t>
  </si>
  <si>
    <t xml:space="preserve">%</t>
  </si>
  <si>
    <t xml:space="preserve">Coûts indirects</t>
  </si>
  <si>
    <t xml:space="preserve">%</t>
  </si>
  <si>
    <t xml:space="preserve">Coût d'entretien décennal: 41.743,53F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</si>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</sst>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8.31" customWidth="1"/>
    <col min="3" max="3" width="20.98" customWidth="1"/>
    <col min="4" max="4" width="27.54" customWidth="1"/>
    <col min="5" max="5" width="5.10" customWidth="1"/>
    <col min="6" max="6" width="8.60" customWidth="1"/>
    <col min="7" max="7" width="1.75" customWidth="1"/>
    <col min="8" max="8" width="4.08" customWidth="1"/>
    <col min="9" max="9" width="11.37" customWidth="1"/>
    <col min="10" max="10" width="4.66" customWidth="1"/>
    <col min="11" max="11" width="10.78"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117.60" thickBot="1" customHeight="1">
      <c r="A8" s="10" t="s">
        <v>11</v>
      </c>
      <c r="B8" s="10" t="s">
        <v>12</v>
      </c>
      <c r="C8" s="10"/>
      <c r="D8" s="10"/>
      <c r="E8" s="10"/>
      <c r="F8" s="12">
        <v>1.000000</v>
      </c>
      <c r="G8" s="14" t="s">
        <v>13</v>
      </c>
      <c r="H8" s="14"/>
      <c r="I8" s="16">
        <v>244836.150000</v>
      </c>
      <c r="J8" s="16"/>
      <c r="K8" s="16">
        <f ca="1">ROUND(INDIRECT(ADDRESS(ROW()+(0), COLUMN()+(-5), 1))*INDIRECT(ADDRESS(ROW()+(0), COLUMN()+(-2), 1)), 2)</f>
        <v>244836.150000</v>
      </c>
    </row>
    <row r="9" spans="1:11" ht="21.60" thickBot="1" customHeight="1">
      <c r="A9" s="17" t="s">
        <v>14</v>
      </c>
      <c r="B9" s="17" t="s">
        <v>15</v>
      </c>
      <c r="C9" s="17"/>
      <c r="D9" s="17"/>
      <c r="E9" s="17"/>
      <c r="F9" s="18">
        <v>1.000000</v>
      </c>
      <c r="G9" s="19" t="s">
        <v>16</v>
      </c>
      <c r="H9" s="19"/>
      <c r="I9" s="20">
        <v>37061.570000</v>
      </c>
      <c r="J9" s="20"/>
      <c r="K9" s="20">
        <f ca="1">ROUND(INDIRECT(ADDRESS(ROW()+(0), COLUMN()+(-5), 1))*INDIRECT(ADDRESS(ROW()+(0), COLUMN()+(-2), 1)), 2)</f>
        <v>37061.570000</v>
      </c>
    </row>
    <row r="10" spans="1:11" ht="12.00" thickBot="1" customHeight="1">
      <c r="A10" s="17" t="s">
        <v>17</v>
      </c>
      <c r="B10" s="17" t="s">
        <v>18</v>
      </c>
      <c r="C10" s="17"/>
      <c r="D10" s="17"/>
      <c r="E10" s="17"/>
      <c r="F10" s="18">
        <v>0.200000</v>
      </c>
      <c r="G10" s="19" t="s">
        <v>19</v>
      </c>
      <c r="H10" s="19"/>
      <c r="I10" s="20">
        <v>2320.050000</v>
      </c>
      <c r="J10" s="20"/>
      <c r="K10" s="20">
        <f ca="1">ROUND(INDIRECT(ADDRESS(ROW()+(0), COLUMN()+(-5), 1))*INDIRECT(ADDRESS(ROW()+(0), COLUMN()+(-2), 1)), 2)</f>
        <v>464.010000</v>
      </c>
    </row>
    <row r="11" spans="1:11" ht="12.00" thickBot="1" customHeight="1">
      <c r="A11" s="17" t="s">
        <v>20</v>
      </c>
      <c r="B11" s="17" t="s">
        <v>21</v>
      </c>
      <c r="C11" s="17"/>
      <c r="D11" s="17"/>
      <c r="E11" s="17"/>
      <c r="F11" s="18">
        <v>0.610000</v>
      </c>
      <c r="G11" s="19" t="s">
        <v>22</v>
      </c>
      <c r="H11" s="19"/>
      <c r="I11" s="20">
        <v>689.830000</v>
      </c>
      <c r="J11" s="20"/>
      <c r="K11" s="20">
        <f ca="1">ROUND(INDIRECT(ADDRESS(ROW()+(0), COLUMN()+(-5), 1))*INDIRECT(ADDRESS(ROW()+(0), COLUMN()+(-2), 1)), 2)</f>
        <v>420.800000</v>
      </c>
    </row>
    <row r="12" spans="1:11" ht="12.00" thickBot="1" customHeight="1">
      <c r="A12" s="17" t="s">
        <v>23</v>
      </c>
      <c r="B12" s="17" t="s">
        <v>24</v>
      </c>
      <c r="C12" s="17"/>
      <c r="D12" s="17"/>
      <c r="E12" s="17"/>
      <c r="F12" s="18">
        <v>0.610000</v>
      </c>
      <c r="G12" s="19" t="s">
        <v>25</v>
      </c>
      <c r="H12" s="19"/>
      <c r="I12" s="20">
        <v>422.980000</v>
      </c>
      <c r="J12" s="20"/>
      <c r="K12" s="20">
        <f ca="1">ROUND(INDIRECT(ADDRESS(ROW()+(0), COLUMN()+(-5), 1))*INDIRECT(ADDRESS(ROW()+(0), COLUMN()+(-2), 1)), 2)</f>
        <v>258.020000</v>
      </c>
    </row>
    <row r="13" spans="1:11" ht="12.00" thickBot="1" customHeight="1">
      <c r="A13" s="17" t="s">
        <v>26</v>
      </c>
      <c r="B13" s="17" t="s">
        <v>27</v>
      </c>
      <c r="C13" s="17"/>
      <c r="D13" s="17"/>
      <c r="E13" s="17"/>
      <c r="F13" s="18">
        <v>0.671000</v>
      </c>
      <c r="G13" s="19" t="s">
        <v>28</v>
      </c>
      <c r="H13" s="19"/>
      <c r="I13" s="20">
        <v>701.030000</v>
      </c>
      <c r="J13" s="20"/>
      <c r="K13" s="20">
        <f ca="1">ROUND(INDIRECT(ADDRESS(ROW()+(0), COLUMN()+(-5), 1))*INDIRECT(ADDRESS(ROW()+(0), COLUMN()+(-2), 1)), 2)</f>
        <v>470.390000</v>
      </c>
    </row>
    <row r="14" spans="1:11" ht="12.00" thickBot="1" customHeight="1">
      <c r="A14" s="17" t="s">
        <v>29</v>
      </c>
      <c r="B14" s="21" t="s">
        <v>30</v>
      </c>
      <c r="C14" s="21"/>
      <c r="D14" s="21"/>
      <c r="E14" s="21"/>
      <c r="F14" s="22">
        <v>0.671000</v>
      </c>
      <c r="G14" s="23" t="s">
        <v>31</v>
      </c>
      <c r="H14" s="23"/>
      <c r="I14" s="24">
        <v>441.810000</v>
      </c>
      <c r="J14" s="24"/>
      <c r="K14" s="24">
        <f ca="1">ROUND(INDIRECT(ADDRESS(ROW()+(0), COLUMN()+(-5), 1))*INDIRECT(ADDRESS(ROW()+(0), COLUMN()+(-2), 1)), 2)</f>
        <v>296.450000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283807.390000</v>
      </c>
      <c r="J15" s="16"/>
      <c r="K15" s="16">
        <f ca="1">ROUND(INDIRECT(ADDRESS(ROW()+(0), COLUMN()+(-5), 1))*INDIRECT(ADDRESS(ROW()+(0), COLUMN()+(-2), 1))/100, 2)</f>
        <v>5676.150000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289483.540000</v>
      </c>
      <c r="J16" s="24"/>
      <c r="K16" s="24">
        <f ca="1">ROUND(INDIRECT(ADDRESS(ROW()+(0), COLUMN()+(-5), 1))*INDIRECT(ADDRESS(ROW()+(0), COLUMN()+(-2), 1))/100, 2)</f>
        <v>8684.510000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298168.050000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