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<sst xmlns="http://schemas.openxmlformats.org/spreadsheetml/2006/main" count="30" uniqueCount="30">
  <si>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</si>
  <si>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EES020</t>
  </si>
  <si>
    <t xml:space="preserve">m²</t>
  </si>
  <si>
    <t xml:space="preserve">Imperméabilisation du radier, avec géocomposite de bentonite de sodium.</t>
  </si>
  <si>
    <r>
      <rPr>
        <sz val="8.25"/>
        <color rgb="FF000000"/>
        <rFont val="Arial"/>
        <family val="2"/>
      </rPr>
      <t xml:space="preserve">Imperméabilisation du radier, avec géocomposite de bentonite de sodium, de 6 mm d'épaisseur, constitué d'un géotextile non tissé en polypropylène, de 200 g/m², 5 kg/m² de granules de bentonite de sodium naturel et un géotextile tissé en polypropylène, de 110 g/m², placé avec recouvrements sur la base du radier, sur une couche de béton de propreté, fixé avec des pointes en acier, pour éviter tout déplacement, préparée pour recevoir directement le béton du radier. Comprend la bentonite granulaire, pour le scellage des joints aux points singuliers. Le prix ne comprend pas la couche de béton de propreté.</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</si>
  <si>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</si>
  <si>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</si>
  <si>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</si>
  <si>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</si>
  <si>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</si>
  <si>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</si>
  <si>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mt08var015</t>
  </si>
  <si>
    <t xml:space="preserve">Bentonite de sodium granulaire.</t>
  </si>
  <si>
    <t xml:space="preserve">kg</t>
  </si>
  <si>
    <t xml:space="preserve">mt15iea010g</t>
  </si>
  <si>
    <t xml:space="preserve">Géocomposite de bentonite de sodium, de 6 mm d'épaisseur, constitué d'un géotextile non tissé en polypropylène, de 200 g/m², 5 kg/m² de granules de bentonite de sodium naturel et un géotextile tissé en polypropylène, de 110 g/m².</t>
  </si>
  <si>
    <t xml:space="preserve">m²</t>
  </si>
  <si>
    <t xml:space="preserve">mt08var060</t>
  </si>
  <si>
    <t xml:space="preserve">Pointes d'acier de 20x100 mm.</t>
  </si>
  <si>
    <t xml:space="preserve">kg</t>
  </si>
  <si>
    <t xml:space="preserve">mo032</t>
  </si>
  <si>
    <t xml:space="preserve">Compagnon professionnel III/CP2 poseur de produits imperméabilisants.</t>
  </si>
  <si>
    <t xml:space="preserve">h</t>
  </si>
  <si>
    <t xml:space="preserve">mo070</t>
  </si>
  <si>
    <t xml:space="preserve">Ouvrier professionnel II/OP poseur de produits imperméabilisants.</t>
  </si>
  <si>
    <t xml:space="preserve">h</t>
  </si>
  <si>
    <t xml:space="preserve">Coûts directs complémentaires</t>
  </si>
  <si>
    <t xml:space="preserve">%</t>
  </si>
  <si>
    <t xml:space="preserve">Coût d'entretien décennal: 187,10F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</si>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</sst>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4.08" customWidth="1"/>
    <col min="3" max="3" width="2.21" customWidth="1"/>
    <col min="4" max="4" width="77.52"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0.050000</v>
      </c>
      <c r="F9" s="11" t="s">
        <v>13</v>
      </c>
      <c r="G9" s="13">
        <v>738.510000</v>
      </c>
      <c r="H9" s="13">
        <f ca="1">ROUND(INDIRECT(ADDRESS(ROW()+(0), COLUMN()+(-3), 1))*INDIRECT(ADDRESS(ROW()+(0), COLUMN()+(-1), 1)), 2)</f>
        <v>36.930000</v>
      </c>
    </row>
    <row r="10" spans="1:8" ht="34.50" thickBot="1" customHeight="1">
      <c r="A10" s="14" t="s">
        <v>14</v>
      </c>
      <c r="B10" s="14"/>
      <c r="C10" s="14" t="s">
        <v>15</v>
      </c>
      <c r="D10" s="14"/>
      <c r="E10" s="15">
        <v>1.150000</v>
      </c>
      <c r="F10" s="16" t="s">
        <v>16</v>
      </c>
      <c r="G10" s="17">
        <v>3475.450000</v>
      </c>
      <c r="H10" s="17">
        <f ca="1">ROUND(INDIRECT(ADDRESS(ROW()+(0), COLUMN()+(-3), 1))*INDIRECT(ADDRESS(ROW()+(0), COLUMN()+(-1), 1)), 2)</f>
        <v>3996.770000</v>
      </c>
    </row>
    <row r="11" spans="1:8" ht="13.50" thickBot="1" customHeight="1">
      <c r="A11" s="14" t="s">
        <v>17</v>
      </c>
      <c r="B11" s="14"/>
      <c r="C11" s="14" t="s">
        <v>18</v>
      </c>
      <c r="D11" s="14"/>
      <c r="E11" s="15">
        <v>0.100000</v>
      </c>
      <c r="F11" s="16" t="s">
        <v>19</v>
      </c>
      <c r="G11" s="17">
        <v>4495.270000</v>
      </c>
      <c r="H11" s="17">
        <f ca="1">ROUND(INDIRECT(ADDRESS(ROW()+(0), COLUMN()+(-3), 1))*INDIRECT(ADDRESS(ROW()+(0), COLUMN()+(-1), 1)), 2)</f>
        <v>449.530000</v>
      </c>
    </row>
    <row r="12" spans="1:8" ht="13.50" thickBot="1" customHeight="1">
      <c r="A12" s="14" t="s">
        <v>20</v>
      </c>
      <c r="B12" s="14"/>
      <c r="C12" s="14" t="s">
        <v>21</v>
      </c>
      <c r="D12" s="14"/>
      <c r="E12" s="15">
        <v>0.062000</v>
      </c>
      <c r="F12" s="16" t="s">
        <v>22</v>
      </c>
      <c r="G12" s="17">
        <v>949.620000</v>
      </c>
      <c r="H12" s="17">
        <f ca="1">ROUND(INDIRECT(ADDRESS(ROW()+(0), COLUMN()+(-3), 1))*INDIRECT(ADDRESS(ROW()+(0), COLUMN()+(-1), 1)), 2)</f>
        <v>58.880000</v>
      </c>
    </row>
    <row r="13" spans="1:8" ht="13.50" thickBot="1" customHeight="1">
      <c r="A13" s="14" t="s">
        <v>23</v>
      </c>
      <c r="B13" s="14"/>
      <c r="C13" s="18" t="s">
        <v>24</v>
      </c>
      <c r="D13" s="18"/>
      <c r="E13" s="19">
        <v>0.062000</v>
      </c>
      <c r="F13" s="20" t="s">
        <v>25</v>
      </c>
      <c r="G13" s="21">
        <v>705.870000</v>
      </c>
      <c r="H13" s="21">
        <f ca="1">ROUND(INDIRECT(ADDRESS(ROW()+(0), COLUMN()+(-3), 1))*INDIRECT(ADDRESS(ROW()+(0), COLUMN()+(-1), 1)), 2)</f>
        <v>43.760000</v>
      </c>
    </row>
    <row r="14" spans="1:8" ht="13.50" thickBot="1" customHeight="1">
      <c r="A14" s="18"/>
      <c r="B14" s="18"/>
      <c r="C14" s="5" t="s">
        <v>26</v>
      </c>
      <c r="D14" s="5"/>
      <c r="E14" s="22">
        <v>2.000000</v>
      </c>
      <c r="F14" s="23" t="s">
        <v>27</v>
      </c>
      <c r="G14" s="24">
        <f ca="1">ROUND(SUM(INDIRECT(ADDRESS(ROW()+(-1), COLUMN()+(1), 1)),INDIRECT(ADDRESS(ROW()+(-2), COLUMN()+(1), 1)),INDIRECT(ADDRESS(ROW()+(-3), COLUMN()+(1), 1)),INDIRECT(ADDRESS(ROW()+(-4), COLUMN()+(1), 1)),INDIRECT(ADDRESS(ROW()+(-5), COLUMN()+(1), 1))), 2)</f>
        <v>4585.870000</v>
      </c>
      <c r="H14" s="24">
        <f ca="1">ROUND(INDIRECT(ADDRESS(ROW()+(0), COLUMN()+(-3), 1))*INDIRECT(ADDRESS(ROW()+(0), COLUMN()+(-1), 1))/100, 2)</f>
        <v>91.720000</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4677.590000</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