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<sst xmlns="http://schemas.openxmlformats.org/spreadsheetml/2006/main" count="24" uniqueCount="24">
  <si>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</si>
  <si>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EEJ020</t>
  </si>
  <si>
    <t xml:space="preserve">m</t>
  </si>
  <si>
    <t xml:space="preserve">Scellement d'un joint de dilatation avec du mastic élastique.</t>
  </si>
  <si>
    <r>
      <rPr>
        <sz val="8.25"/>
        <color rgb="FF000000"/>
        <rFont val="Arial"/>
        <family val="2"/>
      </rPr>
      <t xml:space="preserve">Scellement d'un joint de dilatation de 15 mm de largeur, dans un parement vertical extérieur, avec mastic élastomère monocomposant à base de polyuréthane, de couleur blanche, sur cordon en polyéthylène expansé à cellules fermées, de section circulaire de 20 mm de diamètre; finition par lissage du matériau avec une spatule.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</si>
  <si>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</si>
  <si>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</si>
  <si>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</si>
  <si>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</si>
  <si>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</si>
  <si>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</si>
  <si>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mt15bas010d</t>
  </si>
  <si>
    <t xml:space="preserve">Cordon en polyéthylène expansé à cellules fermées, de section circulaire de 20 mm de diamètre, pour le remplissage de fond de joint.</t>
  </si>
  <si>
    <t xml:space="preserve">m</t>
  </si>
  <si>
    <t xml:space="preserve">mt15bas030a</t>
  </si>
  <si>
    <t xml:space="preserve">Cartouche de mastic élastomère monocomposant à base de polyuréthane, de couleur blanche, de 600 ml, type F-25 HM selon NF EN ISO 11600, à haute adhérence et à durcissement rapide, avec des propriétés élastiques élevées, résistance aux intempéries, au vieillissement et aux rayons UV, apte pour être en contact avec eau potable, dureté Shore A approchée de 35 et allongement en rupture &gt; 600%, selon NF EN ISO 11600.</t>
  </si>
  <si>
    <t xml:space="preserve">U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</si>
  <si>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</si>
  <si>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</si>
  <si>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</si>
  <si>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</si>
  <si>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</si>
  <si>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2.917,10F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</si>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</sst>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141.51</v>
      </c>
      <c r="H9" s="13">
        <f ca="1">ROUND(INDIRECT(ADDRESS(ROW()+(0), COLUMN()+(-3), 1))*INDIRECT(ADDRESS(ROW()+(0), COLUMN()+(-1), 1)), 2)</f>
        <v>141.51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0.25</v>
      </c>
      <c r="F10" s="16" t="s">
        <v>16</v>
      </c>
      <c r="G10" s="17">
        <v>5477.45</v>
      </c>
      <c r="H10" s="17">
        <f ca="1">ROUND(INDIRECT(ADDRESS(ROW()+(0), COLUMN()+(-3), 1))*INDIRECT(ADDRESS(ROW()+(0), COLUMN()+(-1), 1)), 2)</f>
        <v>1369.36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0.241</v>
      </c>
      <c r="F11" s="20" t="s">
        <v>19</v>
      </c>
      <c r="G11" s="21">
        <v>1147.59</v>
      </c>
      <c r="H11" s="21">
        <f ca="1">ROUND(INDIRECT(ADDRESS(ROW()+(0), COLUMN()+(-3), 1))*INDIRECT(ADDRESS(ROW()+(0), COLUMN()+(-1), 1)), 2)</f>
        <v>276.57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1787.44</v>
      </c>
      <c r="H12" s="24">
        <f ca="1">ROUND(INDIRECT(ADDRESS(ROW()+(0), COLUMN()+(-3), 1))*INDIRECT(ADDRESS(ROW()+(0), COLUMN()+(-1), 1))/100, 2)</f>
        <v>35.75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1823.19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