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<sst xmlns="http://schemas.openxmlformats.org/spreadsheetml/2006/main" count="42" uniqueCount="42">
  <si>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</si>
  <si>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ASB010</t>
  </si>
  <si>
    <t xml:space="preserve">m²</t>
  </si>
  <si>
    <t xml:space="preserve">Terrasse deck en bois pour extérieur.</t>
  </si>
  <si>
    <r>
      <rPr>
        <sz val="8.25"/>
        <color rgb="FF000000"/>
        <rFont val="Arial"/>
        <family val="2"/>
      </rPr>
      <t xml:space="preserve">Terrasse deck pour extérieur, constituée de planches en bois massif, de curupay, de 35x155x800/2800 mm, fixées avec le système de fixation visible, sur lambourdes en bois de pin, de 65x38 mm, avec classe d'emploi 4 selon NF EN 335, séparées de 60 cm entre eux et fixées au dallage en béton avec des chevilles expansives métalliques et des tire-fonds; brossage et application postérieure de deux couches de lasure à l'eau à séchage rapide pour extérieur, couleur Teca, finition satinée rendement: 0,083 l/m² chaque couche comme traitement protecteur et décoratif. Comprend les tirefonds pour la fixation des planches aux lambourdes et les pièces spéciales. Le prix ne comprend pas le dallage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</si>
  <si>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</si>
  <si>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</si>
  <si>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</si>
  <si>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</si>
  <si>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</si>
  <si>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</si>
  <si>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mt18mva015d</t>
  </si>
  <si>
    <t xml:space="preserve">Lambourde en bois de pin, de 65x38 mm, traité en autoclave, avec classe d'emploi 4 selon NF EN 335, pour appui et fixation des terrasses deck en extérieur.</t>
  </si>
  <si>
    <t xml:space="preserve">m</t>
  </si>
  <si>
    <t xml:space="preserve">mt18mta030bi</t>
  </si>
  <si>
    <t xml:space="preserve">Planches en bois massif, de curupay, de 35x155x800/2800 mm, non traité, pour brossage et application d'un traitement protecteur et décoratif sur site; avec accessoires de montage. Selon NF EN 13810-1 et NF EN 14342</t>
  </si>
  <si>
    <t xml:space="preserve">m²</t>
  </si>
  <si>
    <t xml:space="preserve">mt18mva090</t>
  </si>
  <si>
    <t xml:space="preserve">Tire-fond en laiton, pour bois, à tête chanfreinée hexagonale, pour clé Allen.</t>
  </si>
  <si>
    <t xml:space="preserve">U</t>
  </si>
  <si>
    <t xml:space="preserve">mt18mva085b</t>
  </si>
  <si>
    <t xml:space="preserve">Cheville expansive métallique et tire-fond, pour la fixation de lambourdes ou de pannes en bois sur un support de base en béton.</t>
  </si>
  <si>
    <t xml:space="preserve">U</t>
  </si>
  <si>
    <t xml:space="preserve">mt27lsa020b</t>
  </si>
  <si>
    <t xml:space="preserve">Lasure à l'eau à séchage rapide pour extérieur, couleur Teca, finition satinée, à base de résines acryliques hybrides et copolymères de polyuréthane, avec un agent biocide, contre les champignons à tâche bleu et les moisissures, avec résistance aux intempéries, à appliquer à la brosse, au rouleau ou au pistolet sur sols extérieurs en bois, comme traitement protecteur et décoratif.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</si>
  <si>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</si>
  <si>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</si>
  <si>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</si>
  <si>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</si>
  <si>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</si>
  <si>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</si>
  <si>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</si>
  <si>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</si>
  <si>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</si>
  <si>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</si>
  <si>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</si>
  <si>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</si>
  <si>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</si>
  <si>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</si>
  <si>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</si>
  <si>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36.889,87F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</si>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</sst>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2.5</v>
      </c>
      <c r="F9" s="11" t="s">
        <v>13</v>
      </c>
      <c r="G9" s="13">
        <v>2125.68</v>
      </c>
      <c r="H9" s="13">
        <f ca="1">ROUND(INDIRECT(ADDRESS(ROW()+(0), COLUMN()+(-3), 1))*INDIRECT(ADDRESS(ROW()+(0), COLUMN()+(-1), 1)), 2)</f>
        <v>5314.2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58576.9</v>
      </c>
      <c r="H10" s="17">
        <f ca="1">ROUND(INDIRECT(ADDRESS(ROW()+(0), COLUMN()+(-3), 1))*INDIRECT(ADDRESS(ROW()+(0), COLUMN()+(-1), 1)), 2)</f>
        <v>61505.7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28</v>
      </c>
      <c r="F11" s="16" t="s">
        <v>19</v>
      </c>
      <c r="G11" s="17">
        <v>191.65</v>
      </c>
      <c r="H11" s="17">
        <f ca="1">ROUND(INDIRECT(ADDRESS(ROW()+(0), COLUMN()+(-3), 1))*INDIRECT(ADDRESS(ROW()+(0), COLUMN()+(-1), 1)), 2)</f>
        <v>5366.2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654.68</v>
      </c>
      <c r="H12" s="17">
        <f ca="1">ROUND(INDIRECT(ADDRESS(ROW()+(0), COLUMN()+(-3), 1))*INDIRECT(ADDRESS(ROW()+(0), COLUMN()+(-1), 1)), 2)</f>
        <v>3273.4</v>
      </c>
    </row>
    <row r="13" spans="1:8" ht="55.50" thickBot="1" customHeight="1">
      <c r="A13" s="14" t="s">
        <v>23</v>
      </c>
      <c r="B13" s="14"/>
      <c r="C13" s="14" t="s">
        <v>24</v>
      </c>
      <c r="D13" s="14"/>
      <c r="E13" s="15">
        <v>0.166</v>
      </c>
      <c r="F13" s="16" t="s">
        <v>25</v>
      </c>
      <c r="G13" s="17">
        <v>20777.4</v>
      </c>
      <c r="H13" s="17">
        <f ca="1">ROUND(INDIRECT(ADDRESS(ROW()+(0), COLUMN()+(-3), 1))*INDIRECT(ADDRESS(ROW()+(0), COLUMN()+(-1), 1)), 2)</f>
        <v>3449.04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0.62</v>
      </c>
      <c r="F14" s="16" t="s">
        <v>28</v>
      </c>
      <c r="G14" s="17">
        <v>973.66</v>
      </c>
      <c r="H14" s="17">
        <f ca="1">ROUND(INDIRECT(ADDRESS(ROW()+(0), COLUMN()+(-3), 1))*INDIRECT(ADDRESS(ROW()+(0), COLUMN()+(-1), 1)), 2)</f>
        <v>603.67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0.62</v>
      </c>
      <c r="F15" s="16" t="s">
        <v>31</v>
      </c>
      <c r="G15" s="17">
        <v>726.81</v>
      </c>
      <c r="H15" s="17">
        <f ca="1">ROUND(INDIRECT(ADDRESS(ROW()+(0), COLUMN()+(-3), 1))*INDIRECT(ADDRESS(ROW()+(0), COLUMN()+(-1), 1)), 2)</f>
        <v>450.62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0.372</v>
      </c>
      <c r="F16" s="16" t="s">
        <v>34</v>
      </c>
      <c r="G16" s="17">
        <v>973.66</v>
      </c>
      <c r="H16" s="17">
        <f ca="1">ROUND(INDIRECT(ADDRESS(ROW()+(0), COLUMN()+(-3), 1))*INDIRECT(ADDRESS(ROW()+(0), COLUMN()+(-1), 1)), 2)</f>
        <v>362.2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0.062</v>
      </c>
      <c r="F17" s="20" t="s">
        <v>37</v>
      </c>
      <c r="G17" s="21">
        <v>726.81</v>
      </c>
      <c r="H17" s="21">
        <f ca="1">ROUND(INDIRECT(ADDRESS(ROW()+(0), COLUMN()+(-3), 1))*INDIRECT(ADDRESS(ROW()+(0), COLUMN()+(-1), 1)), 2)</f>
        <v>45.06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80370.1</v>
      </c>
      <c r="H18" s="24">
        <f ca="1">ROUND(INDIRECT(ADDRESS(ROW()+(0), COLUMN()+(-3), 1))*INDIRECT(ADDRESS(ROW()+(0), COLUMN()+(-1), 1))/100, 2)</f>
        <v>1607.4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81977.5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