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<sst xmlns="http://schemas.openxmlformats.org/spreadsheetml/2006/main" count="50" uniqueCount="50">
  <si>
    <t xml:space="preserve"/>
  </si>
  <si>
    <t xml:space="preserve">APB050</t>
  </si>
  <si>
    <t xml:space="preserve">m²</t>
  </si>
  <si>
    <t xml:space="preserve">Revêtement d'un bassin de piscine avec des carreaux en grès.</t>
  </si>
  <si>
    <r>
      <rPr>
        <sz val="7.80"/>
        <color rgb="FF000000"/>
        <rFont val="A"/>
        <family val="2"/>
      </rPr>
      <t xml:space="preserve">Revêtement en </t>
    </r>
    <r>
      <rPr>
        <b/>
        <sz val="7.80"/>
        <color rgb="FF000000"/>
        <rFont val="A"/>
        <family val="2"/>
      </rPr>
      <t xml:space="preserve">dalle en grès couleur bleu, finition émaillée lisse, de 24,5x12x9 mm</t>
    </r>
    <r>
      <rPr>
        <sz val="7.80"/>
        <color rgb="FF000000"/>
        <rFont val="A"/>
        <family val="2"/>
      </rPr>
      <t xml:space="preserve">, dans des bassins de piscine.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</si>
  <si>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</si>
  <si>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</si>
  <si>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</si>
  <si>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</si>
  <si>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</si>
  <si>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</si>
  <si>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mt18bdk010aG</t>
  </si>
  <si>
    <t xml:space="preserve">Dalle en grès couleur bleu, finition émaillée lisse, de 24,5x12x9 mm.</t>
  </si>
  <si>
    <t xml:space="preserve">m²</t>
  </si>
  <si>
    <t xml:space="preserve">mt08aaa010a</t>
  </si>
  <si>
    <t xml:space="preserve">Eau.</t>
  </si>
  <si>
    <t xml:space="preserve">m³</t>
  </si>
  <si>
    <t xml:space="preserve">mt01arg005a</t>
  </si>
  <si>
    <t xml:space="preserve">Sable de carrière, pour mortier préparé sur chantier.</t>
  </si>
  <si>
    <t xml:space="preserve">t</t>
  </si>
  <si>
    <t xml:space="preserve">mt08cem000a</t>
  </si>
  <si>
    <t xml:space="preserve">Ciment gris en sacs.</t>
  </si>
  <si>
    <t xml:space="preserve">kg</t>
  </si>
  <si>
    <t xml:space="preserve">mt08adt010</t>
  </si>
  <si>
    <t xml:space="preserve">Additif hydrofuge pour imperméabilisation des mortiers ou des bétons.</t>
  </si>
  <si>
    <t xml:space="preserve">kg</t>
  </si>
  <si>
    <t xml:space="preserve">mt47pre010</t>
  </si>
  <si>
    <t xml:space="preserve">Matériau complémentaire pour revêtement de piscines.</t>
  </si>
  <si>
    <t xml:space="preserve">U</t>
  </si>
  <si>
    <t xml:space="preserve">mt09mcr021r</t>
  </si>
  <si>
    <t xml:space="preserve">Adhésif cémenteux amélioré, C2 TE, avec glissement réduit et temps ouvert augmenté, selon NF EN 12004, couleur blanc.</t>
  </si>
  <si>
    <t xml:space="preserve">kg</t>
  </si>
  <si>
    <t xml:space="preserve">mt09mcr080a</t>
  </si>
  <si>
    <t xml:space="preserve">Mortier de joints de résines réactives RG, pour joint ouvert entre 3 et 15 mm, selon NF EN 13888.</t>
  </si>
  <si>
    <t xml:space="preserve">kg</t>
  </si>
  <si>
    <t xml:space="preserve">mq06hor010</t>
  </si>
  <si>
    <t xml:space="preserve">Bétonnière.</t>
  </si>
  <si>
    <t xml:space="preserve">h</t>
  </si>
  <si>
    <t xml:space="preserve">mo024</t>
  </si>
  <si>
    <t xml:space="preserve">Compagnon professionnel III/CP2 carreleur en revêtements muraux.</t>
  </si>
  <si>
    <t xml:space="preserve">h</t>
  </si>
  <si>
    <t xml:space="preserve">mo062</t>
  </si>
  <si>
    <t xml:space="preserve">Ouvrier professionnel II/OP carreleur en revêtements muraux.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</si>
  <si>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</si>
  <si>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</si>
  <si>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</si>
  <si>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</si>
  <si>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</si>
  <si>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1.712,48F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</si>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</sst>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5.83" customWidth="1"/>
    <col min="3" max="3" width="0.58" customWidth="1"/>
    <col min="4" max="4" width="63.97" customWidth="1"/>
    <col min="5" max="5" width="8.60" customWidth="1"/>
    <col min="6" max="6" width="5.83" customWidth="1"/>
    <col min="7" max="7" width="16.03" customWidth="1"/>
    <col min="8" max="8" width="9.7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 t="s">
        <v>12</v>
      </c>
      <c r="D8" s="10"/>
      <c r="E8" s="12">
        <v>1.000000</v>
      </c>
      <c r="F8" s="14" t="s">
        <v>13</v>
      </c>
      <c r="G8" s="16">
        <v>9011.550000</v>
      </c>
      <c r="H8" s="16">
        <f ca="1">ROUND(INDIRECT(ADDRESS(ROW()+(0), COLUMN()+(-3), 1))*INDIRECT(ADDRESS(ROW()+(0), COLUMN()+(-1), 1)), 2)</f>
        <v>9011.550000</v>
      </c>
    </row>
    <row r="9" spans="1:8" ht="12.00" thickBot="1" customHeight="1">
      <c r="A9" s="17" t="s">
        <v>14</v>
      </c>
      <c r="B9" s="17"/>
      <c r="C9" s="17" t="s">
        <v>15</v>
      </c>
      <c r="D9" s="17"/>
      <c r="E9" s="18">
        <v>0.006000</v>
      </c>
      <c r="F9" s="19" t="s">
        <v>16</v>
      </c>
      <c r="G9" s="20">
        <v>1056.750000</v>
      </c>
      <c r="H9" s="20">
        <f ca="1">ROUND(INDIRECT(ADDRESS(ROW()+(0), COLUMN()+(-3), 1))*INDIRECT(ADDRESS(ROW()+(0), COLUMN()+(-1), 1)), 2)</f>
        <v>6.340000</v>
      </c>
    </row>
    <row r="10" spans="1:8" ht="12.00" thickBot="1" customHeight="1">
      <c r="A10" s="17" t="s">
        <v>17</v>
      </c>
      <c r="B10" s="17"/>
      <c r="C10" s="17" t="s">
        <v>18</v>
      </c>
      <c r="D10" s="17"/>
      <c r="E10" s="18">
        <v>0.044000</v>
      </c>
      <c r="F10" s="19" t="s">
        <v>19</v>
      </c>
      <c r="G10" s="20">
        <v>10236.860000</v>
      </c>
      <c r="H10" s="20">
        <f ca="1">ROUND(INDIRECT(ADDRESS(ROW()+(0), COLUMN()+(-3), 1))*INDIRECT(ADDRESS(ROW()+(0), COLUMN()+(-1), 1)), 2)</f>
        <v>450.420000</v>
      </c>
    </row>
    <row r="11" spans="1:8" ht="12.00" thickBot="1" customHeight="1">
      <c r="A11" s="17" t="s">
        <v>20</v>
      </c>
      <c r="B11" s="17"/>
      <c r="C11" s="17" t="s">
        <v>21</v>
      </c>
      <c r="D11" s="17"/>
      <c r="E11" s="18">
        <v>13.500000</v>
      </c>
      <c r="F11" s="19" t="s">
        <v>22</v>
      </c>
      <c r="G11" s="20">
        <v>76.790000</v>
      </c>
      <c r="H11" s="20">
        <f ca="1">ROUND(INDIRECT(ADDRESS(ROW()+(0), COLUMN()+(-3), 1))*INDIRECT(ADDRESS(ROW()+(0), COLUMN()+(-1), 1)), 2)</f>
        <v>1036.670000</v>
      </c>
    </row>
    <row r="12" spans="1:8" ht="12.00" thickBot="1" customHeight="1">
      <c r="A12" s="17" t="s">
        <v>23</v>
      </c>
      <c r="B12" s="17"/>
      <c r="C12" s="17" t="s">
        <v>24</v>
      </c>
      <c r="D12" s="17"/>
      <c r="E12" s="18">
        <v>0.270000</v>
      </c>
      <c r="F12" s="19" t="s">
        <v>25</v>
      </c>
      <c r="G12" s="20">
        <v>845.400000</v>
      </c>
      <c r="H12" s="20">
        <f ca="1">ROUND(INDIRECT(ADDRESS(ROW()+(0), COLUMN()+(-3), 1))*INDIRECT(ADDRESS(ROW()+(0), COLUMN()+(-1), 1)), 2)</f>
        <v>228.260000</v>
      </c>
    </row>
    <row r="13" spans="1:8" ht="12.00" thickBot="1" customHeight="1">
      <c r="A13" s="17" t="s">
        <v>26</v>
      </c>
      <c r="B13" s="17"/>
      <c r="C13" s="17" t="s">
        <v>27</v>
      </c>
      <c r="D13" s="17"/>
      <c r="E13" s="18">
        <v>1.000000</v>
      </c>
      <c r="F13" s="19" t="s">
        <v>28</v>
      </c>
      <c r="G13" s="20">
        <v>729.370000</v>
      </c>
      <c r="H13" s="20">
        <f ca="1">ROUND(INDIRECT(ADDRESS(ROW()+(0), COLUMN()+(-3), 1))*INDIRECT(ADDRESS(ROW()+(0), COLUMN()+(-1), 1)), 2)</f>
        <v>729.370000</v>
      </c>
    </row>
    <row r="14" spans="1:8" ht="21.60" thickBot="1" customHeight="1">
      <c r="A14" s="17" t="s">
        <v>29</v>
      </c>
      <c r="B14" s="17"/>
      <c r="C14" s="17" t="s">
        <v>30</v>
      </c>
      <c r="D14" s="17"/>
      <c r="E14" s="18">
        <v>4.000000</v>
      </c>
      <c r="F14" s="19" t="s">
        <v>31</v>
      </c>
      <c r="G14" s="20">
        <v>472.010000</v>
      </c>
      <c r="H14" s="20">
        <f ca="1">ROUND(INDIRECT(ADDRESS(ROW()+(0), COLUMN()+(-3), 1))*INDIRECT(ADDRESS(ROW()+(0), COLUMN()+(-1), 1)), 2)</f>
        <v>1888.040000</v>
      </c>
    </row>
    <row r="15" spans="1:8" ht="21.60" thickBot="1" customHeight="1">
      <c r="A15" s="17" t="s">
        <v>32</v>
      </c>
      <c r="B15" s="17"/>
      <c r="C15" s="17" t="s">
        <v>33</v>
      </c>
      <c r="D15" s="17"/>
      <c r="E15" s="18">
        <v>0.500000</v>
      </c>
      <c r="F15" s="19" t="s">
        <v>34</v>
      </c>
      <c r="G15" s="20">
        <v>6868.850000</v>
      </c>
      <c r="H15" s="20">
        <f ca="1">ROUND(INDIRECT(ADDRESS(ROW()+(0), COLUMN()+(-3), 1))*INDIRECT(ADDRESS(ROW()+(0), COLUMN()+(-1), 1)), 2)</f>
        <v>3434.430000</v>
      </c>
    </row>
    <row r="16" spans="1:8" ht="12.00" thickBot="1" customHeight="1">
      <c r="A16" s="17" t="s">
        <v>35</v>
      </c>
      <c r="B16" s="17"/>
      <c r="C16" s="17" t="s">
        <v>36</v>
      </c>
      <c r="D16" s="17"/>
      <c r="E16" s="18">
        <v>0.021000</v>
      </c>
      <c r="F16" s="19" t="s">
        <v>37</v>
      </c>
      <c r="G16" s="20">
        <v>730.560000</v>
      </c>
      <c r="H16" s="20">
        <f ca="1">ROUND(INDIRECT(ADDRESS(ROW()+(0), COLUMN()+(-3), 1))*INDIRECT(ADDRESS(ROW()+(0), COLUMN()+(-1), 1)), 2)</f>
        <v>15.340000</v>
      </c>
    </row>
    <row r="17" spans="1:8" ht="12.00" thickBot="1" customHeight="1">
      <c r="A17" s="17" t="s">
        <v>38</v>
      </c>
      <c r="B17" s="17"/>
      <c r="C17" s="17" t="s">
        <v>39</v>
      </c>
      <c r="D17" s="17"/>
      <c r="E17" s="18">
        <v>0.781000</v>
      </c>
      <c r="F17" s="19" t="s">
        <v>40</v>
      </c>
      <c r="G17" s="20">
        <v>802.920000</v>
      </c>
      <c r="H17" s="20">
        <f ca="1">ROUND(INDIRECT(ADDRESS(ROW()+(0), COLUMN()+(-3), 1))*INDIRECT(ADDRESS(ROW()+(0), COLUMN()+(-1), 1)), 2)</f>
        <v>627.080000</v>
      </c>
    </row>
    <row r="18" spans="1:8" ht="12.00" thickBot="1" customHeight="1">
      <c r="A18" s="17" t="s">
        <v>41</v>
      </c>
      <c r="B18" s="17"/>
      <c r="C18" s="21" t="s">
        <v>42</v>
      </c>
      <c r="D18" s="21"/>
      <c r="E18" s="22">
        <v>0.859000</v>
      </c>
      <c r="F18" s="23" t="s">
        <v>43</v>
      </c>
      <c r="G18" s="24">
        <v>591.210000</v>
      </c>
      <c r="H18" s="24">
        <f ca="1">ROUND(INDIRECT(ADDRESS(ROW()+(0), COLUMN()+(-3), 1))*INDIRECT(ADDRESS(ROW()+(0), COLUMN()+(-1), 1)), 2)</f>
        <v>507.850000</v>
      </c>
    </row>
    <row r="19" spans="1:8" ht="12.00" thickBot="1" customHeight="1">
      <c r="A19" s="17"/>
      <c r="B19" s="17"/>
      <c r="C19" s="10" t="s">
        <v>44</v>
      </c>
      <c r="D19" s="10"/>
      <c r="E19" s="12">
        <v>3.000000</v>
      </c>
      <c r="F19" s="14" t="s">
        <v>45</v>
      </c>
      <c r="G19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1))), 2)</f>
        <v>17935.350000</v>
      </c>
      <c r="H19" s="16">
        <f ca="1">ROUND(INDIRECT(ADDRESS(ROW()+(0), COLUMN()+(-3), 1))*INDIRECT(ADDRESS(ROW()+(0), COLUMN()+(-1), 1))/100, 2)</f>
        <v>538.060000</v>
      </c>
    </row>
    <row r="20" spans="1:8" ht="12.00" thickBot="1" customHeight="1">
      <c r="A20" s="21"/>
      <c r="B20" s="21"/>
      <c r="C20" s="21" t="s">
        <v>46</v>
      </c>
      <c r="D20" s="21"/>
      <c r="E20" s="22">
        <v>3.000000</v>
      </c>
      <c r="F20" s="23" t="s">
        <v>47</v>
      </c>
      <c r="G20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1))), 2)</f>
        <v>18473.410000</v>
      </c>
      <c r="H20" s="24">
        <f ca="1">ROUND(INDIRECT(ADDRESS(ROW()+(0), COLUMN()+(-3), 1))*INDIRECT(ADDRESS(ROW()+(0), COLUMN()+(-1), 1))/100, 2)</f>
        <v>554.200000</v>
      </c>
    </row>
    <row r="21" spans="1:8" ht="12.00" thickBot="1" customHeight="1">
      <c r="A21" s="6" t="s">
        <v>48</v>
      </c>
      <c r="B21" s="6"/>
      <c r="C21" s="7"/>
      <c r="D21" s="7"/>
      <c r="E21" s="7"/>
      <c r="F21" s="25"/>
      <c r="G21" s="6" t="s">
        <v>49</v>
      </c>
      <c r="H21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1))), 2)</f>
        <v>19027.610000</v>
      </c>
    </row>
  </sheetData>
  <mergeCells count="33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A20:B20"/>
    <mergeCell ref="C20:D20"/>
    <mergeCell ref="A21:E21"/>
  </mergeCells>
  <pageMargins left="0.620079" right="0.472441" top="0.472441" bottom="0.472441" header="0.0" footer="0.0"/>
  <pageSetup paperSize="9" orientation="portrait"/>
  <rowBreaks count="0" manualBreakCount="0">
    </rowBreaks>
</worksheet>
</file>