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<sst xmlns="http://schemas.openxmlformats.org/spreadsheetml/2006/main" count="36" uniqueCount="36">
  <si>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</si>
  <si>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ALG030</t>
  </si>
  <si>
    <t xml:space="preserve">m</t>
  </si>
  <si>
    <t xml:space="preserve">Clôture en panneau grillagé soudé modulaire.</t>
  </si>
  <si>
    <r>
      <rPr>
        <sz val="8.25"/>
        <color rgb="FF000000"/>
        <rFont val="Arial"/>
        <family val="2"/>
      </rPr>
      <t xml:space="preserve">Clôture constituée de panneau de maille électrosoudée avec des pliages de renfort, de 200x50 mm de vide de maille, réduit à 50x50 mm dans les zones de plis, et de 5 mm de diamètre, encadrée par des tubes horizontaux de 50x30x1,5 mm et des tubes verticaux de 40x30x1,5 mm, de 3,00x1,50 m, finition galvanisé et plastifié de couleur verte RAL 6015 et de poteaux de profil creux de section rectangulaire de 60x40x1,5 mm, encastrés dans le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</si>
  <si>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</si>
  <si>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</si>
  <si>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</si>
  <si>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</si>
  <si>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</si>
  <si>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</si>
  <si>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mt52vsm020e</t>
  </si>
  <si>
    <t xml:space="preserve">Panneau de maille électrosoudée avec des pliages de renfort, de 200x50 mm de vide de maille, réduit à 50x50 mm dans les zones de plis, et de 5 mm de diamètre, encadrée par des tubes horizontaux de 50x30x1,5 mm et des tubes verticaux de 40x30x1,5 mm, de 3,00x1,50 m, finition galvanisé et plastifié de couleur verte RAL 6015.</t>
  </si>
  <si>
    <t xml:space="preserve">m</t>
  </si>
  <si>
    <t xml:space="preserve">mt52vpm030e</t>
  </si>
  <si>
    <t xml:space="preserve">Poteau de profilé creux en acier de section rectangulaire 60x40x2 mm, de 1,5 m de hauteur, finition galvanisé et plastifié de couleur verte RAL 6015.</t>
  </si>
  <si>
    <t xml:space="preserve">U</t>
  </si>
  <si>
    <t xml:space="preserve">mt52vpm050</t>
  </si>
  <si>
    <t xml:space="preserve">Accessoires de fixation des panneaux de treillis soudé modulaire aux poteaux métalliques</t>
  </si>
  <si>
    <t xml:space="preserve">U</t>
  </si>
  <si>
    <t xml:space="preserve">mt10hmf040iaed</t>
  </si>
  <si>
    <t xml:space="preserve">Béton non armé prêt à l'emploi BCN: CPJ-CEM II/A 32,5 - TP - B 20 - 15/25 - E: 1 - NA - P 18-305.</t>
  </si>
  <si>
    <t xml:space="preserve">m³</t>
  </si>
  <si>
    <t xml:space="preserve">mo087</t>
  </si>
  <si>
    <t xml:space="preserve">Ouvrier professionnel II/OP VRD espaces publics.</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</si>
  <si>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</si>
  <si>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</si>
  <si>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</si>
  <si>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</si>
  <si>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</si>
  <si>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</si>
  <si>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</si>
  <si>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Coûts directs complémentaires</t>
  </si>
  <si>
    <t xml:space="preserve">%</t>
  </si>
  <si>
    <t xml:space="preserve">Coût d'entretien décennal: 12.669,71F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</si>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</sst>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85"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1.000000</v>
      </c>
      <c r="F9" s="11" t="s">
        <v>13</v>
      </c>
      <c r="G9" s="13">
        <v>64851.160000</v>
      </c>
      <c r="H9" s="13">
        <f ca="1">ROUND(INDIRECT(ADDRESS(ROW()+(0), COLUMN()+(-3), 1))*INDIRECT(ADDRESS(ROW()+(0), COLUMN()+(-1), 1)), 2)</f>
        <v>64851.160000</v>
      </c>
    </row>
    <row r="10" spans="1:8" ht="24.00" thickBot="1" customHeight="1">
      <c r="A10" s="14" t="s">
        <v>14</v>
      </c>
      <c r="B10" s="14"/>
      <c r="C10" s="14"/>
      <c r="D10" s="14" t="s">
        <v>15</v>
      </c>
      <c r="E10" s="15">
        <v>0.200000</v>
      </c>
      <c r="F10" s="16" t="s">
        <v>16</v>
      </c>
      <c r="G10" s="17">
        <v>16589.830000</v>
      </c>
      <c r="H10" s="17">
        <f ca="1">ROUND(INDIRECT(ADDRESS(ROW()+(0), COLUMN()+(-3), 1))*INDIRECT(ADDRESS(ROW()+(0), COLUMN()+(-1), 1)), 2)</f>
        <v>3317.970000</v>
      </c>
    </row>
    <row r="11" spans="1:8" ht="13.50" thickBot="1" customHeight="1">
      <c r="A11" s="14" t="s">
        <v>17</v>
      </c>
      <c r="B11" s="14"/>
      <c r="C11" s="14"/>
      <c r="D11" s="14" t="s">
        <v>18</v>
      </c>
      <c r="E11" s="15">
        <v>1.600000</v>
      </c>
      <c r="F11" s="16" t="s">
        <v>19</v>
      </c>
      <c r="G11" s="17">
        <v>1983.110000</v>
      </c>
      <c r="H11" s="17">
        <f ca="1">ROUND(INDIRECT(ADDRESS(ROW()+(0), COLUMN()+(-3), 1))*INDIRECT(ADDRESS(ROW()+(0), COLUMN()+(-1), 1)), 2)</f>
        <v>3172.980000</v>
      </c>
    </row>
    <row r="12" spans="1:8" ht="24.00" thickBot="1" customHeight="1">
      <c r="A12" s="14" t="s">
        <v>20</v>
      </c>
      <c r="B12" s="14"/>
      <c r="C12" s="14"/>
      <c r="D12" s="14" t="s">
        <v>21</v>
      </c>
      <c r="E12" s="15">
        <v>0.015000</v>
      </c>
      <c r="F12" s="16" t="s">
        <v>22</v>
      </c>
      <c r="G12" s="17">
        <v>49094.690000</v>
      </c>
      <c r="H12" s="17">
        <f ca="1">ROUND(INDIRECT(ADDRESS(ROW()+(0), COLUMN()+(-3), 1))*INDIRECT(ADDRESS(ROW()+(0), COLUMN()+(-1), 1)), 2)</f>
        <v>736.420000</v>
      </c>
    </row>
    <row r="13" spans="1:8" ht="13.50" thickBot="1" customHeight="1">
      <c r="A13" s="14" t="s">
        <v>23</v>
      </c>
      <c r="B13" s="14"/>
      <c r="C13" s="14"/>
      <c r="D13" s="14" t="s">
        <v>24</v>
      </c>
      <c r="E13" s="15">
        <v>0.125000</v>
      </c>
      <c r="F13" s="16" t="s">
        <v>25</v>
      </c>
      <c r="G13" s="17">
        <v>705.870000</v>
      </c>
      <c r="H13" s="17">
        <f ca="1">ROUND(INDIRECT(ADDRESS(ROW()+(0), COLUMN()+(-3), 1))*INDIRECT(ADDRESS(ROW()+(0), COLUMN()+(-1), 1)), 2)</f>
        <v>88.230000</v>
      </c>
    </row>
    <row r="14" spans="1:8" ht="13.50" thickBot="1" customHeight="1">
      <c r="A14" s="14" t="s">
        <v>26</v>
      </c>
      <c r="B14" s="14"/>
      <c r="C14" s="14"/>
      <c r="D14" s="14" t="s">
        <v>27</v>
      </c>
      <c r="E14" s="15">
        <v>0.113000</v>
      </c>
      <c r="F14" s="16" t="s">
        <v>28</v>
      </c>
      <c r="G14" s="17">
        <v>977.760000</v>
      </c>
      <c r="H14" s="17">
        <f ca="1">ROUND(INDIRECT(ADDRESS(ROW()+(0), COLUMN()+(-3), 1))*INDIRECT(ADDRESS(ROW()+(0), COLUMN()+(-1), 1)), 2)</f>
        <v>110.490000</v>
      </c>
    </row>
    <row r="15" spans="1:8" ht="13.50" thickBot="1" customHeight="1">
      <c r="A15" s="14" t="s">
        <v>29</v>
      </c>
      <c r="B15" s="14"/>
      <c r="C15" s="14"/>
      <c r="D15" s="18" t="s">
        <v>30</v>
      </c>
      <c r="E15" s="19">
        <v>0.113000</v>
      </c>
      <c r="F15" s="20" t="s">
        <v>31</v>
      </c>
      <c r="G15" s="21">
        <v>705.870000</v>
      </c>
      <c r="H15" s="21">
        <f ca="1">ROUND(INDIRECT(ADDRESS(ROW()+(0), COLUMN()+(-3), 1))*INDIRECT(ADDRESS(ROW()+(0), COLUMN()+(-1), 1)), 2)</f>
        <v>79.760000</v>
      </c>
    </row>
    <row r="16" spans="1:8" ht="13.50" thickBot="1" customHeight="1">
      <c r="A16" s="18"/>
      <c r="B16" s="18"/>
      <c r="C16" s="18"/>
      <c r="D16" s="5" t="s">
        <v>32</v>
      </c>
      <c r="E16" s="22">
        <v>3.000000</v>
      </c>
      <c r="F16" s="23" t="s">
        <v>33</v>
      </c>
      <c r="G16" s="24">
        <f ca="1">ROUND(SUM(INDIRECT(ADDRESS(ROW()+(-1), COLUMN()+(1), 1)),INDIRECT(ADDRESS(ROW()+(-2), COLUMN()+(1), 1)),INDIRECT(ADDRESS(ROW()+(-3), COLUMN()+(1), 1)),INDIRECT(ADDRESS(ROW()+(-4), COLUMN()+(1), 1)),INDIRECT(ADDRESS(ROW()+(-5), COLUMN()+(1), 1)),INDIRECT(ADDRESS(ROW()+(-6), COLUMN()+(1), 1)),INDIRECT(ADDRESS(ROW()+(-7), COLUMN()+(1), 1))), 2)</f>
        <v>72357.010000</v>
      </c>
      <c r="H16" s="24">
        <f ca="1">ROUND(INDIRECT(ADDRESS(ROW()+(0), COLUMN()+(-3), 1))*INDIRECT(ADDRESS(ROW()+(0), COLUMN()+(-1), 1))/100, 2)</f>
        <v>2170.710000</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74527.720000</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