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<sst xmlns="http://schemas.openxmlformats.org/spreadsheetml/2006/main" count="54" uniqueCount="54">
  <si>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</si>
  <si>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AAE020</t>
  </si>
  <si>
    <t xml:space="preserve">U</t>
  </si>
  <si>
    <t xml:space="preserve">Équipement d'épuration avec un séparateur de graisses, une fosse septique et un filtre biologique anaérobie.</t>
  </si>
  <si>
    <r>
      <rPr>
        <sz val="8.25"/>
        <color rgb="FF000000"/>
        <rFont val="Arial"/>
        <family val="2"/>
      </rPr>
      <t xml:space="preserve">Équipement d'épuration en polyéthylène haute densité constitué d'un séparateur de graisses, d'une fosse septique et d'un filtre anaérobie, jusqu'à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utilisateurs.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</si>
  <si>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</si>
  <si>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</si>
  <si>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</si>
  <si>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</si>
  <si>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</si>
  <si>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</si>
  <si>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</t>
  </si>
  <si>
    <t xml:space="preserve">Sable de 0 à 5 mm de diamètre.</t>
  </si>
  <si>
    <t xml:space="preserve">m³</t>
  </si>
  <si>
    <t xml:space="preserve">mt46fgp010a</t>
  </si>
  <si>
    <t xml:space="preserve">Séparateur de graisses en polyéthylène haute densité pour prétraitement des eaux résiduelles grises, volume 100 l, capacité pour 5 utilisateurs (H.E.).</t>
  </si>
  <si>
    <t xml:space="preserve">U</t>
  </si>
  <si>
    <t xml:space="preserve">mt46fsp010a</t>
  </si>
  <si>
    <t xml:space="preserve">Fosse septique en polyéthylène haute densité pour traitement anaérobie par digestion, volume 400 l, capacité pour 5 utilisateurs (H.E.).</t>
  </si>
  <si>
    <t xml:space="preserve">U</t>
  </si>
  <si>
    <t xml:space="preserve">mt46fbp010a</t>
  </si>
  <si>
    <t xml:space="preserve">Filtre biologique en polyéthylène haute densité pour traitement secondaire anaérobie par digestion, volume 500 l, capacité pour 5 utilisateurs (H.E.).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</si>
  <si>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</si>
  <si>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</si>
  <si>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</si>
  <si>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</si>
  <si>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mt10haf040ljhi</t>
  </si>
  <si>
    <t xml:space="preserve">Béton prêt à l'emploi BCN: CPJ-CEM II/A 32,5 ES - TP - B 30 - 15/25 - E: 5b - BA - P 18-305.</t>
  </si>
  <si>
    <t xml:space="preserve">m³</t>
  </si>
  <si>
    <t xml:space="preserve">mt07ame100eec</t>
  </si>
  <si>
    <t xml:space="preserve">Treillis soudé 100x250 mm, fils porteurs de 6 mm de diamètre et fils de répartition de 5 mm de diamètre, en acier Fe E 500.</t>
  </si>
  <si>
    <t xml:space="preserve">m²</t>
  </si>
  <si>
    <t xml:space="preserve">mt46fwa010</t>
  </si>
  <si>
    <t xml:space="preserve">Regard à tampon amovible, tuyauteries et éléments de connexion.</t>
  </si>
  <si>
    <t xml:space="preserve">U</t>
  </si>
  <si>
    <t xml:space="preserve">mq01ret020c</t>
  </si>
  <si>
    <t xml:space="preserve">Rétro chargeuse sur pneus, de 74,9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</si>
  <si>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</si>
  <si>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</si>
  <si>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</si>
  <si>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</si>
  <si>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</si>
  <si>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</si>
  <si>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</si>
  <si>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</si>
  <si>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</si>
  <si>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</si>
  <si>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</si>
  <si>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</si>
  <si>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</si>
  <si>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</si>
  <si>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</si>
  <si>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604.023,26F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</si>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</sst>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9" customWidth="1"/>
    <col min="2" max="2" width="5.10" customWidth="1"/>
    <col min="3" max="3" width="1.36" customWidth="1"/>
    <col min="4" max="4" width="54.40" customWidth="1"/>
    <col min="5" max="5" width="8.16" customWidth="1"/>
    <col min="6" max="6" width="5.44" customWidth="1"/>
    <col min="7" max="7" width="14.96" customWidth="1"/>
    <col min="8" max="8" width="8.16" customWidth="1"/>
    <col min="9" max="9" width="1.36" customWidth="1"/>
    <col min="10" max="10" width="1.36" customWidth="1"/>
    <col min="11" max="11" width="1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0.800000</v>
      </c>
      <c r="F8" s="14" t="s">
        <v>13</v>
      </c>
      <c r="G8" s="16">
        <v>6623.000000</v>
      </c>
      <c r="H8" s="16">
        <f ca="1">ROUND(INDIRECT(ADDRESS(ROW()+(0), COLUMN()+(-3), 1))*INDIRECT(ADDRESS(ROW()+(0), COLUMN()+(-1), 1)), 2)</f>
        <v>5298.400000</v>
      </c>
      <c r="I8" s="16"/>
      <c r="J8" s="16"/>
      <c r="K8" s="16"/>
    </row>
    <row r="9" spans="1:11" ht="34.5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154808.030000</v>
      </c>
      <c r="H9" s="20">
        <f ca="1">ROUND(INDIRECT(ADDRESS(ROW()+(0), COLUMN()+(-3), 1))*INDIRECT(ADDRESS(ROW()+(0), COLUMN()+(-1), 1)), 2)</f>
        <v>154808.030000</v>
      </c>
      <c r="I9" s="20"/>
      <c r="J9" s="20"/>
      <c r="K9" s="20"/>
    </row>
    <row r="10" spans="1:11" ht="34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319393.410000</v>
      </c>
      <c r="H10" s="20">
        <f ca="1">ROUND(INDIRECT(ADDRESS(ROW()+(0), COLUMN()+(-3), 1))*INDIRECT(ADDRESS(ROW()+(0), COLUMN()+(-1), 1)), 2)</f>
        <v>319393.410000</v>
      </c>
      <c r="I10" s="20"/>
      <c r="J10" s="20"/>
      <c r="K10" s="20"/>
    </row>
    <row r="11" spans="1:11" ht="34.50" thickBot="1" customHeight="1">
      <c r="A11" s="17" t="s">
        <v>20</v>
      </c>
      <c r="B11" s="17"/>
      <c r="C11" s="17" t="s">
        <v>21</v>
      </c>
      <c r="D11" s="17"/>
      <c r="E11" s="18">
        <v>1.000000</v>
      </c>
      <c r="F11" s="19" t="s">
        <v>22</v>
      </c>
      <c r="G11" s="20">
        <v>507200.000000</v>
      </c>
      <c r="H11" s="20">
        <f ca="1">ROUND(INDIRECT(ADDRESS(ROW()+(0), COLUMN()+(-3), 1))*INDIRECT(ADDRESS(ROW()+(0), COLUMN()+(-1), 1)), 2)</f>
        <v>507200.000000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3983.720000</v>
      </c>
      <c r="H12" s="20">
        <f ca="1">ROUND(INDIRECT(ADDRESS(ROW()+(0), COLUMN()+(-3), 1))*INDIRECT(ADDRESS(ROW()+(0), COLUMN()+(-1), 1)), 2)</f>
        <v>7967.440000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0.800000</v>
      </c>
      <c r="F13" s="19" t="s">
        <v>28</v>
      </c>
      <c r="G13" s="20">
        <v>65888.580000</v>
      </c>
      <c r="H13" s="20">
        <f ca="1">ROUND(INDIRECT(ADDRESS(ROW()+(0), COLUMN()+(-3), 1))*INDIRECT(ADDRESS(ROW()+(0), COLUMN()+(-1), 1)), 2)</f>
        <v>52710.860000</v>
      </c>
      <c r="I13" s="20"/>
      <c r="J13" s="20"/>
      <c r="K13" s="20"/>
    </row>
    <row r="14" spans="1:11" ht="24.0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1893.470000</v>
      </c>
      <c r="H14" s="20">
        <f ca="1">ROUND(INDIRECT(ADDRESS(ROW()+(0), COLUMN()+(-3), 1))*INDIRECT(ADDRESS(ROW()+(0), COLUMN()+(-1), 1)), 2)</f>
        <v>7573.880000</v>
      </c>
      <c r="I14" s="20"/>
      <c r="J14" s="20"/>
      <c r="K14" s="20"/>
    </row>
    <row r="15" spans="1:11" ht="13.50" thickBot="1" customHeight="1">
      <c r="A15" s="17" t="s">
        <v>32</v>
      </c>
      <c r="B15" s="17"/>
      <c r="C15" s="17" t="s">
        <v>33</v>
      </c>
      <c r="D15" s="17"/>
      <c r="E15" s="18">
        <v>5.000000</v>
      </c>
      <c r="F15" s="19" t="s">
        <v>34</v>
      </c>
      <c r="G15" s="20">
        <v>73330.120000</v>
      </c>
      <c r="H15" s="20">
        <f ca="1">ROUND(INDIRECT(ADDRESS(ROW()+(0), COLUMN()+(-3), 1))*INDIRECT(ADDRESS(ROW()+(0), COLUMN()+(-1), 1)), 2)</f>
        <v>366650.600000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0.907000</v>
      </c>
      <c r="F16" s="19" t="s">
        <v>37</v>
      </c>
      <c r="G16" s="20">
        <v>16637.400000</v>
      </c>
      <c r="H16" s="20">
        <f ca="1">ROUND(INDIRECT(ADDRESS(ROW()+(0), COLUMN()+(-3), 1))*INDIRECT(ADDRESS(ROW()+(0), COLUMN()+(-1), 1)), 2)</f>
        <v>15090.120000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2.401000</v>
      </c>
      <c r="F17" s="19" t="s">
        <v>40</v>
      </c>
      <c r="G17" s="20">
        <v>825.530000</v>
      </c>
      <c r="H17" s="20">
        <f ca="1">ROUND(INDIRECT(ADDRESS(ROW()+(0), COLUMN()+(-3), 1))*INDIRECT(ADDRESS(ROW()+(0), COLUMN()+(-1), 1)), 2)</f>
        <v>1982.100000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2.401000</v>
      </c>
      <c r="F18" s="19" t="s">
        <v>43</v>
      </c>
      <c r="G18" s="20">
        <v>607.860000</v>
      </c>
      <c r="H18" s="20">
        <f ca="1">ROUND(INDIRECT(ADDRESS(ROW()+(0), COLUMN()+(-3), 1))*INDIRECT(ADDRESS(ROW()+(0), COLUMN()+(-1), 1)), 2)</f>
        <v>1459.470000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2.881000</v>
      </c>
      <c r="F19" s="19" t="s">
        <v>46</v>
      </c>
      <c r="G19" s="20">
        <v>853.300000</v>
      </c>
      <c r="H19" s="20">
        <f ca="1">ROUND(INDIRECT(ADDRESS(ROW()+(0), COLUMN()+(-3), 1))*INDIRECT(ADDRESS(ROW()+(0), COLUMN()+(-1), 1)), 2)</f>
        <v>2458.360000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21" t="s">
        <v>48</v>
      </c>
      <c r="D20" s="21"/>
      <c r="E20" s="22">
        <v>2.881000</v>
      </c>
      <c r="F20" s="23" t="s">
        <v>49</v>
      </c>
      <c r="G20" s="24">
        <v>606.730000</v>
      </c>
      <c r="H20" s="24">
        <f ca="1">ROUND(INDIRECT(ADDRESS(ROW()+(0), COLUMN()+(-3), 1))*INDIRECT(ADDRESS(ROW()+(0), COLUMN()+(-1), 1)), 2)</f>
        <v>1747.990000</v>
      </c>
      <c r="I20" s="24"/>
      <c r="J20" s="24"/>
      <c r="K20" s="24"/>
    </row>
    <row r="21" spans="1:11" ht="13.50" thickBot="1" customHeight="1">
      <c r="A21" s="21"/>
      <c r="B21" s="21"/>
      <c r="C21" s="25" t="s">
        <v>50</v>
      </c>
      <c r="D21" s="25"/>
      <c r="E21" s="26">
        <v>2.000000</v>
      </c>
      <c r="F21" s="27" t="s">
        <v>51</v>
      </c>
      <c r="G21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1444340.660000</v>
      </c>
      <c r="H21" s="28">
        <f ca="1">ROUND(INDIRECT(ADDRESS(ROW()+(0), COLUMN()+(-3), 1))*INDIRECT(ADDRESS(ROW()+(0), COLUMN()+(-1), 1))/100, 2)</f>
        <v>28886.810000</v>
      </c>
      <c r="I21" s="28"/>
      <c r="J21" s="28"/>
      <c r="K21" s="28"/>
    </row>
    <row r="22" spans="1:11" ht="13.50" thickBot="1" customHeight="1">
      <c r="A22" s="6" t="s">
        <v>52</v>
      </c>
      <c r="B22" s="6"/>
      <c r="C22" s="7"/>
      <c r="D22" s="7"/>
      <c r="E22" s="7"/>
      <c r="F22" s="29"/>
      <c r="G22" s="6" t="s">
        <v>53</v>
      </c>
      <c r="H22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1473227.470000</v>
      </c>
      <c r="I22" s="30"/>
      <c r="J22" s="30"/>
      <c r="K22" s="30"/>
    </row>
  </sheetData>
  <mergeCells count="5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